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2020-2024\CUENTA PÚBLICA 2023\4TO TRIMESTRE 2023\4TO TRIMESTRE 2023\"/>
    </mc:Choice>
  </mc:AlternateContent>
  <xr:revisionPtr revIDLastSave="0" documentId="13_ncr:1_{524F0886-6317-4CF1-9F96-D75E18BF1155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DICIEMBRE, 2023" sheetId="23" r:id="rId6"/>
  </sheets>
  <definedNames>
    <definedName name="_xlnm.Print_Area" localSheetId="0">ABRIL!$A$1:$E$46</definedName>
    <definedName name="_xlnm.Print_Area" localSheetId="5">'DICIEMBRE, 2023'!$A$1:$E$67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23" l="1"/>
  <c r="D65" i="23"/>
  <c r="D62" i="23"/>
  <c r="E62" i="23" s="1"/>
  <c r="D58" i="23"/>
  <c r="D55" i="23"/>
  <c r="D51" i="23"/>
  <c r="D46" i="23"/>
  <c r="D43" i="23"/>
  <c r="D38" i="23"/>
  <c r="D35" i="23"/>
  <c r="D32" i="23"/>
  <c r="D25" i="23"/>
  <c r="D18" i="23"/>
  <c r="E12" i="23"/>
  <c r="D12" i="23"/>
  <c r="E65" i="23"/>
  <c r="D29" i="23"/>
  <c r="C65" i="23"/>
  <c r="C62" i="23"/>
  <c r="C58" i="23"/>
  <c r="C55" i="23"/>
  <c r="C51" i="23"/>
  <c r="C46" i="23"/>
  <c r="C43" i="23"/>
  <c r="C38" i="23"/>
  <c r="C35" i="23"/>
  <c r="C32" i="23"/>
  <c r="C29" i="23"/>
  <c r="C25" i="23"/>
  <c r="C18" i="23"/>
  <c r="C12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32" i="23" l="1"/>
  <c r="D66" i="23"/>
  <c r="E51" i="23"/>
  <c r="E25" i="23"/>
  <c r="E46" i="23"/>
  <c r="E35" i="23"/>
  <c r="E55" i="23"/>
  <c r="C66" i="23"/>
  <c r="E29" i="23"/>
  <c r="E38" i="23"/>
  <c r="E43" i="23"/>
  <c r="E18" i="23"/>
  <c r="E58" i="23"/>
  <c r="E52" i="22"/>
  <c r="E40" i="22"/>
  <c r="E55" i="22"/>
  <c r="E62" i="22"/>
  <c r="E60" i="22"/>
  <c r="E43" i="22"/>
  <c r="E54" i="21"/>
  <c r="D41" i="21" l="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<sst xmlns="http://schemas.openxmlformats.org/spreadsheetml/2006/main" count="391" uniqueCount="51">
  <si>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</si>
  <si>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</si>
  <si>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</si>
  <si>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</si>
  <si>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</si>
  <si>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</si>
  <si>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</si>
  <si>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</si>
  <si>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</si>
  <si>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</si>
  <si>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</si>
  <si>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</si>
  <si>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</si>
  <si>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</si>
  <si>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</si>
  <si>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</si>
  <si>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</si>
  <si>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</si>
  <si>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</si>
  <si>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</si>
  <si>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</si>
  <si>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</si>
  <si>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</si>
  <si>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</si>
  <si>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</si>
  <si>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</si>
  <si>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</si>
  <si>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</si>
  <si>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</si>
  <si>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</si>
  <si>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</si>
  <si>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</si>
  <si>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</si>
  <si>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</si>
  <si>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</si>
  <si>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</si>
  <si>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</si>
  <si>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</si>
  <si>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</si>
  <si>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</si>
  <si>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</si>
  <si>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</si>
  <si>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</si>
  <si>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</si>
  <si>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</si>
  <si>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</si>
  <si>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</si>
  <si>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 xml:space="preserve">INVERSION PUBLICA </t>
  </si>
  <si>
    <t xml:space="preserve">CONAFOR </t>
  </si>
  <si>
    <t>01 DE ENERO AL 31 DICIEMBRE 2023</t>
  </si>
  <si>
    <t xml:space="preserve">SERVCIOS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</si>
</sst>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1482587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A2918C-9A2C-4F1A-9689-EC46AADE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463537" cy="721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37</v>
      </c>
      <c r="B3" s="53"/>
      <c r="C3" s="53"/>
      <c r="D3" s="53"/>
      <c r="E3" s="53"/>
    </row>
    <row r="5" spans="1:5" x14ac:dyDescent="0.3">
      <c r="A5" s="54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54"/>
      <c r="B6" s="55"/>
      <c r="C6" s="8" t="s">
        <v>5</v>
      </c>
      <c r="D6" s="8" t="s">
        <v>6</v>
      </c>
      <c r="E6" s="56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2" t="s">
        <v>19</v>
      </c>
      <c r="B38" s="52"/>
      <c r="C38" s="52"/>
      <c r="D38" s="52"/>
      <c r="E38" s="52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59" t="s">
        <v>20</v>
      </c>
      <c r="B40" s="59"/>
      <c r="C40" s="59"/>
      <c r="D40" s="59"/>
      <c r="E40" s="59"/>
    </row>
    <row r="41" spans="1:6" x14ac:dyDescent="0.3">
      <c r="A41" s="19"/>
      <c r="B41" s="19"/>
      <c r="C41" s="19"/>
      <c r="D41" s="19"/>
      <c r="E41" s="19"/>
    </row>
    <row r="42" spans="1:6" x14ac:dyDescent="0.3">
      <c r="A42" s="60" t="s">
        <v>25</v>
      </c>
      <c r="B42" s="60"/>
      <c r="C42" s="61" t="s">
        <v>26</v>
      </c>
      <c r="D42" s="62"/>
      <c r="E42" s="62"/>
    </row>
    <row r="43" spans="1:6" x14ac:dyDescent="0.3">
      <c r="A43" s="63" t="s">
        <v>27</v>
      </c>
      <c r="B43" s="64"/>
      <c r="C43" s="58" t="s">
        <v>28</v>
      </c>
      <c r="D43" s="64"/>
      <c r="E43" s="64"/>
    </row>
    <row r="44" spans="1:6" x14ac:dyDescent="0.3">
      <c r="C44" s="7"/>
      <c r="D44" s="7"/>
    </row>
    <row r="45" spans="1:6" x14ac:dyDescent="0.3">
      <c r="A45" s="57" t="s">
        <v>29</v>
      </c>
      <c r="B45" s="57"/>
      <c r="C45" s="57"/>
      <c r="D45" s="57"/>
      <c r="E45" s="57"/>
    </row>
    <row r="46" spans="1:6" x14ac:dyDescent="0.3">
      <c r="A46" s="58" t="s">
        <v>30</v>
      </c>
      <c r="B46" s="58"/>
      <c r="C46" s="58"/>
      <c r="D46" s="58"/>
      <c r="E46" s="58"/>
    </row>
  </sheetData>
  <mergeCells count="15">
    <mergeCell ref="A45:E45"/>
    <mergeCell ref="A46:E46"/>
    <mergeCell ref="A38:E38"/>
    <mergeCell ref="A40:E40"/>
    <mergeCell ref="A42:B42"/>
    <mergeCell ref="C42:E42"/>
    <mergeCell ref="A43:B43"/>
    <mergeCell ref="C43:E4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36</v>
      </c>
      <c r="B3" s="53"/>
      <c r="C3" s="53"/>
      <c r="D3" s="53"/>
      <c r="E3" s="53"/>
    </row>
    <row r="5" spans="1:5" x14ac:dyDescent="0.3">
      <c r="A5" s="54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54"/>
      <c r="B6" s="55"/>
      <c r="C6" s="8" t="s">
        <v>5</v>
      </c>
      <c r="D6" s="8" t="s">
        <v>6</v>
      </c>
      <c r="E6" s="56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2" t="s">
        <v>19</v>
      </c>
      <c r="B41" s="52"/>
      <c r="C41" s="52"/>
      <c r="D41" s="52"/>
      <c r="E41" s="52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60" t="s">
        <v>25</v>
      </c>
      <c r="B45" s="60"/>
      <c r="C45" s="61" t="s">
        <v>26</v>
      </c>
      <c r="D45" s="62"/>
      <c r="E45" s="62"/>
    </row>
    <row r="46" spans="1:6" x14ac:dyDescent="0.3">
      <c r="A46" s="63" t="s">
        <v>27</v>
      </c>
      <c r="B46" s="64"/>
      <c r="C46" s="58" t="s">
        <v>28</v>
      </c>
      <c r="D46" s="64"/>
      <c r="E46" s="64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57" t="s">
        <v>29</v>
      </c>
      <c r="B49" s="57"/>
      <c r="C49" s="57"/>
      <c r="D49" s="57"/>
      <c r="E49" s="57"/>
    </row>
    <row r="50" spans="1:5" x14ac:dyDescent="0.3">
      <c r="A50" s="58" t="s">
        <v>30</v>
      </c>
      <c r="B50" s="58"/>
      <c r="C50" s="58"/>
      <c r="D50" s="58"/>
      <c r="E50" s="5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9:E49"/>
    <mergeCell ref="A50:E50"/>
    <mergeCell ref="A41:E41"/>
    <mergeCell ref="A43:E43"/>
    <mergeCell ref="A45:B45"/>
    <mergeCell ref="C45:E45"/>
    <mergeCell ref="A46:B46"/>
    <mergeCell ref="C46:E4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38</v>
      </c>
      <c r="B3" s="53"/>
      <c r="C3" s="53"/>
      <c r="D3" s="53"/>
      <c r="E3" s="53"/>
    </row>
    <row r="5" spans="1:5" x14ac:dyDescent="0.3">
      <c r="A5" s="54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54"/>
      <c r="B6" s="55"/>
      <c r="C6" s="8" t="s">
        <v>5</v>
      </c>
      <c r="D6" s="8" t="s">
        <v>6</v>
      </c>
      <c r="E6" s="56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2" t="s">
        <v>19</v>
      </c>
      <c r="B41" s="52"/>
      <c r="C41" s="52"/>
      <c r="D41" s="52"/>
      <c r="E41" s="52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0" t="s">
        <v>25</v>
      </c>
      <c r="B46" s="60"/>
      <c r="C46" s="61" t="s">
        <v>26</v>
      </c>
      <c r="D46" s="62"/>
      <c r="E46" s="62"/>
    </row>
    <row r="47" spans="1:6" x14ac:dyDescent="0.3">
      <c r="A47" s="63" t="s">
        <v>27</v>
      </c>
      <c r="B47" s="64"/>
      <c r="C47" s="58" t="s">
        <v>28</v>
      </c>
      <c r="D47" s="64"/>
      <c r="E47" s="64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57" t="s">
        <v>29</v>
      </c>
      <c r="B50" s="57"/>
      <c r="C50" s="57"/>
      <c r="D50" s="57"/>
      <c r="E50" s="57"/>
    </row>
    <row r="51" spans="1:5" x14ac:dyDescent="0.3">
      <c r="A51" s="58" t="s">
        <v>30</v>
      </c>
      <c r="B51" s="58"/>
      <c r="C51" s="58"/>
      <c r="D51" s="58"/>
      <c r="E51" s="5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50:E50"/>
    <mergeCell ref="A51:E51"/>
    <mergeCell ref="A41:E41"/>
    <mergeCell ref="A43:E43"/>
    <mergeCell ref="A46:B46"/>
    <mergeCell ref="C46:E46"/>
    <mergeCell ref="A47:B47"/>
    <mergeCell ref="C47:E47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41</v>
      </c>
      <c r="B3" s="53"/>
      <c r="C3" s="53"/>
      <c r="D3" s="53"/>
      <c r="E3" s="53"/>
    </row>
    <row r="5" spans="1:5" x14ac:dyDescent="0.3">
      <c r="A5" s="65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65"/>
      <c r="B6" s="55"/>
      <c r="C6" s="8" t="s">
        <v>5</v>
      </c>
      <c r="D6" s="8" t="s">
        <v>6</v>
      </c>
      <c r="E6" s="56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2" t="s">
        <v>19</v>
      </c>
      <c r="B57" s="52"/>
      <c r="C57" s="52"/>
      <c r="D57" s="52"/>
      <c r="E57" s="52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59" t="s">
        <v>20</v>
      </c>
      <c r="B59" s="59"/>
      <c r="C59" s="59"/>
      <c r="D59" s="59"/>
      <c r="E59" s="59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0" t="s">
        <v>25</v>
      </c>
      <c r="B62" s="60"/>
      <c r="C62" s="61" t="s">
        <v>26</v>
      </c>
      <c r="D62" s="62"/>
      <c r="E62" s="62"/>
    </row>
    <row r="63" spans="1:7" x14ac:dyDescent="0.3">
      <c r="A63" s="63" t="s">
        <v>27</v>
      </c>
      <c r="B63" s="64"/>
      <c r="C63" s="58" t="s">
        <v>28</v>
      </c>
      <c r="D63" s="64"/>
      <c r="E63" s="64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57" t="s">
        <v>29</v>
      </c>
      <c r="B66" s="57"/>
      <c r="C66" s="57"/>
      <c r="D66" s="57"/>
      <c r="E66" s="57"/>
    </row>
    <row r="67" spans="1:5" x14ac:dyDescent="0.3">
      <c r="A67" s="58" t="s">
        <v>30</v>
      </c>
      <c r="B67" s="58"/>
      <c r="C67" s="58"/>
      <c r="D67" s="58"/>
      <c r="E67" s="58"/>
    </row>
  </sheetData>
  <mergeCells count="15">
    <mergeCell ref="A66:E66"/>
    <mergeCell ref="A67:E67"/>
    <mergeCell ref="A57:E57"/>
    <mergeCell ref="A59:E59"/>
    <mergeCell ref="A62:B62"/>
    <mergeCell ref="C62:E62"/>
    <mergeCell ref="A63:B63"/>
    <mergeCell ref="C63:E6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43</v>
      </c>
      <c r="B3" s="53"/>
      <c r="C3" s="53"/>
      <c r="D3" s="53"/>
      <c r="E3" s="53"/>
    </row>
    <row r="5" spans="1:5" x14ac:dyDescent="0.3">
      <c r="A5" s="65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65"/>
      <c r="B6" s="55"/>
      <c r="C6" s="8" t="s">
        <v>5</v>
      </c>
      <c r="D6" s="8" t="s">
        <v>6</v>
      </c>
      <c r="E6" s="56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2" t="s">
        <v>19</v>
      </c>
      <c r="B65" s="52"/>
      <c r="C65" s="52"/>
      <c r="D65" s="52"/>
      <c r="E65" s="52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9" t="s">
        <v>20</v>
      </c>
      <c r="B67" s="59"/>
      <c r="C67" s="59"/>
      <c r="D67" s="59"/>
      <c r="E67" s="59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0" t="s">
        <v>25</v>
      </c>
      <c r="B70" s="60"/>
      <c r="C70" s="61" t="s">
        <v>26</v>
      </c>
      <c r="D70" s="62"/>
      <c r="E70" s="62"/>
    </row>
    <row r="71" spans="1:5" x14ac:dyDescent="0.3">
      <c r="A71" s="63" t="s">
        <v>27</v>
      </c>
      <c r="B71" s="64"/>
      <c r="C71" s="58" t="s">
        <v>28</v>
      </c>
      <c r="D71" s="64"/>
      <c r="E71" s="64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57" t="s">
        <v>29</v>
      </c>
      <c r="B74" s="57"/>
      <c r="C74" s="57"/>
      <c r="D74" s="57"/>
      <c r="E74" s="57"/>
    </row>
    <row r="75" spans="1:5" x14ac:dyDescent="0.3">
      <c r="A75" s="58" t="s">
        <v>30</v>
      </c>
      <c r="B75" s="58"/>
      <c r="C75" s="58"/>
      <c r="D75" s="58"/>
      <c r="E75" s="58"/>
    </row>
  </sheetData>
  <mergeCells count="15">
    <mergeCell ref="A74:E74"/>
    <mergeCell ref="A75:E75"/>
    <mergeCell ref="A65:E65"/>
    <mergeCell ref="A67:E67"/>
    <mergeCell ref="A70:B70"/>
    <mergeCell ref="C70:E70"/>
    <mergeCell ref="A71:B71"/>
    <mergeCell ref="C71:E7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I67"/>
  <sheetViews>
    <sheetView tabSelected="1" view="pageBreakPreview" zoomScale="115" zoomScaleNormal="100" zoomScaleSheetLayoutView="115" workbookViewId="0">
      <selection activeCell="B10" sqref="B10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7" t="s">
        <v>0</v>
      </c>
      <c r="B1" s="67"/>
      <c r="C1" s="67"/>
      <c r="D1" s="67"/>
      <c r="E1" s="67"/>
    </row>
    <row r="2" spans="1:5" x14ac:dyDescent="0.3">
      <c r="A2" s="68" t="s">
        <v>1</v>
      </c>
      <c r="B2" s="68"/>
      <c r="C2" s="68"/>
      <c r="D2" s="68"/>
      <c r="E2" s="68"/>
    </row>
    <row r="3" spans="1:5" x14ac:dyDescent="0.3">
      <c r="A3" s="69" t="s">
        <v>49</v>
      </c>
      <c r="B3" s="69"/>
      <c r="C3" s="69"/>
      <c r="D3" s="69"/>
      <c r="E3" s="69"/>
    </row>
    <row r="4" spans="1:5" x14ac:dyDescent="0.3">
      <c r="A4" s="50"/>
      <c r="B4" s="13"/>
      <c r="E4" s="10"/>
    </row>
    <row r="5" spans="1:5" x14ac:dyDescent="0.3">
      <c r="A5" s="65" t="s">
        <v>2</v>
      </c>
      <c r="B5" s="55" t="s">
        <v>3</v>
      </c>
      <c r="C5" s="56" t="s">
        <v>4</v>
      </c>
      <c r="D5" s="56"/>
      <c r="E5" s="56" t="s">
        <v>7</v>
      </c>
    </row>
    <row r="6" spans="1:5" ht="29.25" customHeight="1" x14ac:dyDescent="0.3">
      <c r="A6" s="65"/>
      <c r="B6" s="55"/>
      <c r="C6" s="8" t="s">
        <v>5</v>
      </c>
      <c r="D6" s="8" t="s">
        <v>6</v>
      </c>
      <c r="E6" s="56"/>
    </row>
    <row r="7" spans="1:5" s="26" customFormat="1" ht="39.75" customHeight="1" x14ac:dyDescent="0.25">
      <c r="A7" s="23" t="s">
        <v>12</v>
      </c>
      <c r="B7" s="45"/>
      <c r="C7" s="25">
        <v>34581983.229999997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25340349.199999999</v>
      </c>
      <c r="E8" s="25"/>
    </row>
    <row r="9" spans="1:5" s="26" customFormat="1" ht="33.75" customHeight="1" x14ac:dyDescent="0.25">
      <c r="A9" s="23"/>
      <c r="B9" s="24" t="s">
        <v>9</v>
      </c>
      <c r="C9" s="25"/>
      <c r="D9" s="25">
        <v>1994061.63</v>
      </c>
      <c r="E9" s="25"/>
    </row>
    <row r="10" spans="1:5" s="26" customFormat="1" ht="33.75" customHeight="1" x14ac:dyDescent="0.25">
      <c r="A10" s="23"/>
      <c r="B10" s="24" t="s">
        <v>31</v>
      </c>
      <c r="C10" s="25"/>
      <c r="D10" s="25">
        <v>744957.05</v>
      </c>
      <c r="E10" s="25"/>
    </row>
    <row r="11" spans="1:5" s="26" customFormat="1" ht="33.75" customHeight="1" x14ac:dyDescent="0.25">
      <c r="A11" s="23"/>
      <c r="B11" s="24" t="s">
        <v>10</v>
      </c>
      <c r="C11" s="25"/>
      <c r="D11" s="25">
        <v>6454406.1900000004</v>
      </c>
      <c r="E11" s="25"/>
    </row>
    <row r="12" spans="1:5" s="26" customFormat="1" ht="42.75" customHeight="1" x14ac:dyDescent="0.25">
      <c r="A12" s="23"/>
      <c r="B12" s="27" t="s">
        <v>11</v>
      </c>
      <c r="C12" s="28">
        <f>SUM(C7:C10)</f>
        <v>34581983.229999997</v>
      </c>
      <c r="D12" s="28">
        <f>SUM(D7:D11)</f>
        <v>34533774.07</v>
      </c>
      <c r="E12" s="28">
        <f>C12-D12</f>
        <v>48209.159999996424</v>
      </c>
    </row>
    <row r="13" spans="1:5" s="26" customFormat="1" ht="39.75" customHeight="1" x14ac:dyDescent="0.25">
      <c r="A13" s="23" t="s">
        <v>13</v>
      </c>
      <c r="B13" s="45"/>
      <c r="C13" s="25">
        <v>13612036.24</v>
      </c>
      <c r="D13" s="45"/>
      <c r="E13" s="25"/>
    </row>
    <row r="14" spans="1:5" s="26" customFormat="1" ht="30" customHeight="1" x14ac:dyDescent="0.25">
      <c r="A14" s="23"/>
      <c r="B14" s="24" t="s">
        <v>8</v>
      </c>
      <c r="C14" s="25"/>
      <c r="D14" s="25">
        <v>3691095.39</v>
      </c>
      <c r="E14" s="25"/>
    </row>
    <row r="15" spans="1:5" s="26" customFormat="1" ht="30" customHeight="1" x14ac:dyDescent="0.25">
      <c r="A15" s="23"/>
      <c r="B15" s="46" t="s">
        <v>9</v>
      </c>
      <c r="C15" s="25"/>
      <c r="D15" s="25">
        <v>621388.03</v>
      </c>
      <c r="E15" s="25"/>
    </row>
    <row r="16" spans="1:5" s="26" customFormat="1" ht="36" customHeight="1" x14ac:dyDescent="0.25">
      <c r="A16" s="23"/>
      <c r="B16" s="24" t="s">
        <v>31</v>
      </c>
      <c r="C16" s="25"/>
      <c r="D16" s="25">
        <v>3625089.74</v>
      </c>
      <c r="E16" s="25"/>
    </row>
    <row r="17" spans="1:5" s="26" customFormat="1" ht="36" customHeight="1" x14ac:dyDescent="0.25">
      <c r="A17" s="23"/>
      <c r="B17" s="24" t="s">
        <v>10</v>
      </c>
      <c r="C17" s="25"/>
      <c r="D17" s="25">
        <v>4622170.04</v>
      </c>
      <c r="E17" s="25"/>
    </row>
    <row r="18" spans="1:5" s="26" customFormat="1" ht="42.75" customHeight="1" x14ac:dyDescent="0.25">
      <c r="A18" s="23"/>
      <c r="B18" s="27" t="s">
        <v>11</v>
      </c>
      <c r="C18" s="28">
        <f>SUM(C13:C17)</f>
        <v>13612036.24</v>
      </c>
      <c r="D18" s="28">
        <f>SUM(D13:D17)</f>
        <v>12559743.199999999</v>
      </c>
      <c r="E18" s="28">
        <f>C18-D18</f>
        <v>1052293.040000001</v>
      </c>
    </row>
    <row r="19" spans="1:5" s="26" customFormat="1" ht="39.75" customHeight="1" x14ac:dyDescent="0.25">
      <c r="A19" s="23" t="s">
        <v>14</v>
      </c>
      <c r="B19" s="45"/>
      <c r="C19" s="25">
        <v>32539097</v>
      </c>
      <c r="D19" s="45"/>
      <c r="E19" s="25"/>
    </row>
    <row r="20" spans="1:5" s="26" customFormat="1" ht="30" customHeight="1" x14ac:dyDescent="0.25">
      <c r="A20" s="23"/>
      <c r="B20" s="24" t="s">
        <v>8</v>
      </c>
      <c r="C20" s="25"/>
      <c r="D20" s="25">
        <v>5373041.2000000002</v>
      </c>
      <c r="E20" s="25"/>
    </row>
    <row r="21" spans="1:5" s="26" customFormat="1" ht="30" customHeight="1" x14ac:dyDescent="0.25">
      <c r="A21" s="23"/>
      <c r="B21" s="24" t="s">
        <v>9</v>
      </c>
      <c r="C21" s="25"/>
      <c r="D21" s="25">
        <v>6935736.9699999997</v>
      </c>
      <c r="E21" s="25"/>
    </row>
    <row r="22" spans="1:5" s="26" customFormat="1" ht="30" customHeight="1" x14ac:dyDescent="0.25">
      <c r="A22" s="23"/>
      <c r="B22" s="24" t="s">
        <v>31</v>
      </c>
      <c r="C22" s="25"/>
      <c r="D22" s="25">
        <v>12114809.27</v>
      </c>
      <c r="E22" s="25"/>
    </row>
    <row r="23" spans="1:5" s="26" customFormat="1" ht="30" customHeight="1" x14ac:dyDescent="0.25">
      <c r="A23" s="23"/>
      <c r="B23" s="24" t="s">
        <v>32</v>
      </c>
      <c r="C23" s="25"/>
      <c r="D23" s="25">
        <v>1832081.25</v>
      </c>
      <c r="E23" s="25"/>
    </row>
    <row r="24" spans="1:5" s="26" customFormat="1" ht="39" customHeight="1" x14ac:dyDescent="0.25">
      <c r="A24" s="29"/>
      <c r="B24" s="24" t="s">
        <v>47</v>
      </c>
      <c r="C24" s="25"/>
      <c r="D24" s="25">
        <v>1171529.04</v>
      </c>
      <c r="E24" s="25"/>
    </row>
    <row r="25" spans="1:5" s="26" customFormat="1" ht="42.75" customHeight="1" x14ac:dyDescent="0.25">
      <c r="A25" s="23"/>
      <c r="B25" s="27" t="s">
        <v>11</v>
      </c>
      <c r="C25" s="28">
        <f>SUM(C19:C23)</f>
        <v>32539097</v>
      </c>
      <c r="D25" s="28">
        <f>SUM(D20:D24)</f>
        <v>27427197.729999997</v>
      </c>
      <c r="E25" s="28">
        <f>C25-D25</f>
        <v>5111899.2700000033</v>
      </c>
    </row>
    <row r="26" spans="1:5" s="26" customFormat="1" ht="39.75" customHeight="1" x14ac:dyDescent="0.25">
      <c r="A26" s="29" t="s">
        <v>46</v>
      </c>
      <c r="B26" s="45"/>
      <c r="C26" s="25">
        <v>644631.88</v>
      </c>
      <c r="D26" s="45"/>
      <c r="E26" s="25"/>
    </row>
    <row r="27" spans="1:5" s="26" customFormat="1" ht="30" customHeight="1" x14ac:dyDescent="0.25">
      <c r="A27" s="23"/>
      <c r="B27" s="24" t="s">
        <v>9</v>
      </c>
      <c r="C27" s="25"/>
      <c r="D27" s="25">
        <v>498623.45</v>
      </c>
      <c r="E27" s="25"/>
    </row>
    <row r="28" spans="1:5" s="26" customFormat="1" ht="30" customHeight="1" x14ac:dyDescent="0.25">
      <c r="A28" s="23"/>
      <c r="B28" s="24" t="s">
        <v>31</v>
      </c>
      <c r="C28" s="25"/>
      <c r="D28" s="25">
        <v>30392</v>
      </c>
      <c r="E28" s="25"/>
    </row>
    <row r="29" spans="1:5" s="26" customFormat="1" ht="42.75" customHeight="1" x14ac:dyDescent="0.25">
      <c r="A29" s="23"/>
      <c r="B29" s="27" t="s">
        <v>11</v>
      </c>
      <c r="C29" s="28">
        <f>SUM(C26:C27)</f>
        <v>644631.88</v>
      </c>
      <c r="D29" s="28">
        <f>SUM(D26:D28)</f>
        <v>529015.44999999995</v>
      </c>
      <c r="E29" s="28">
        <f>C29-D29</f>
        <v>115616.43000000005</v>
      </c>
    </row>
    <row r="30" spans="1:5" s="26" customFormat="1" ht="39.75" customHeight="1" x14ac:dyDescent="0.25">
      <c r="A30" s="23" t="s">
        <v>23</v>
      </c>
      <c r="B30" s="45"/>
      <c r="C30" s="25">
        <v>17480619</v>
      </c>
      <c r="D30" s="45"/>
      <c r="E30" s="25"/>
    </row>
    <row r="31" spans="1:5" s="26" customFormat="1" ht="39" customHeight="1" x14ac:dyDescent="0.25">
      <c r="A31" s="29"/>
      <c r="B31" s="24" t="s">
        <v>47</v>
      </c>
      <c r="C31" s="25"/>
      <c r="D31" s="25">
        <v>5519470.2400000002</v>
      </c>
      <c r="E31" s="25"/>
    </row>
    <row r="32" spans="1:5" s="26" customFormat="1" ht="42.75" customHeight="1" x14ac:dyDescent="0.25">
      <c r="A32" s="23"/>
      <c r="B32" s="27" t="s">
        <v>11</v>
      </c>
      <c r="C32" s="28">
        <f>SUM(C30:C31)</f>
        <v>17480619</v>
      </c>
      <c r="D32" s="28">
        <f>SUM(D30:D31)</f>
        <v>5519470.2400000002</v>
      </c>
      <c r="E32" s="28">
        <f>C32-D32</f>
        <v>11961148.76</v>
      </c>
    </row>
    <row r="33" spans="1:5" s="26" customFormat="1" ht="39.75" customHeight="1" x14ac:dyDescent="0.25">
      <c r="A33" s="29" t="s">
        <v>16</v>
      </c>
      <c r="B33" s="45"/>
      <c r="C33" s="25">
        <v>433609.02</v>
      </c>
      <c r="D33" s="45"/>
      <c r="E33" s="25"/>
    </row>
    <row r="34" spans="1:5" s="26" customFormat="1" ht="42.75" customHeight="1" x14ac:dyDescent="0.25">
      <c r="A34" s="29"/>
      <c r="B34" s="24" t="s">
        <v>9</v>
      </c>
      <c r="C34" s="25"/>
      <c r="D34" s="25">
        <v>328479.38</v>
      </c>
      <c r="E34" s="25"/>
    </row>
    <row r="35" spans="1:5" s="26" customFormat="1" ht="42.75" customHeight="1" x14ac:dyDescent="0.25">
      <c r="A35" s="23"/>
      <c r="B35" s="27" t="s">
        <v>11</v>
      </c>
      <c r="C35" s="28">
        <f>SUM(C33:C34)</f>
        <v>433609.02</v>
      </c>
      <c r="D35" s="28">
        <f>SUM(D33:D34)</f>
        <v>328479.38</v>
      </c>
      <c r="E35" s="28">
        <f>C35-D35</f>
        <v>105129.64000000001</v>
      </c>
    </row>
    <row r="36" spans="1:5" s="26" customFormat="1" ht="39.75" customHeight="1" x14ac:dyDescent="0.25">
      <c r="A36" s="23" t="s">
        <v>17</v>
      </c>
      <c r="B36" s="45"/>
      <c r="C36" s="25">
        <v>1216206.27</v>
      </c>
      <c r="D36" s="45"/>
      <c r="E36" s="25"/>
    </row>
    <row r="37" spans="1:5" s="26" customFormat="1" ht="39.75" customHeight="1" x14ac:dyDescent="0.25">
      <c r="A37" s="23"/>
      <c r="B37" s="24" t="s">
        <v>9</v>
      </c>
      <c r="C37" s="25"/>
      <c r="D37" s="25">
        <v>986648.76</v>
      </c>
      <c r="E37" s="25"/>
    </row>
    <row r="38" spans="1:5" s="26" customFormat="1" ht="42.75" customHeight="1" x14ac:dyDescent="0.25">
      <c r="A38" s="23"/>
      <c r="B38" s="27" t="s">
        <v>11</v>
      </c>
      <c r="C38" s="28">
        <f>SUM(C36:C37)</f>
        <v>1216206.27</v>
      </c>
      <c r="D38" s="28">
        <f>SUM(D36:D37)</f>
        <v>986648.76</v>
      </c>
      <c r="E38" s="28">
        <f>C38-D38</f>
        <v>229557.51</v>
      </c>
    </row>
    <row r="39" spans="1:5" s="26" customFormat="1" ht="39.75" customHeight="1" x14ac:dyDescent="0.25">
      <c r="A39" s="29" t="s">
        <v>45</v>
      </c>
      <c r="B39" s="45"/>
      <c r="C39" s="25">
        <v>1033406.91</v>
      </c>
      <c r="D39" s="45"/>
      <c r="E39" s="25"/>
    </row>
    <row r="40" spans="1:5" s="26" customFormat="1" ht="35.25" customHeight="1" x14ac:dyDescent="0.25">
      <c r="A40" s="29"/>
      <c r="B40" s="24" t="s">
        <v>9</v>
      </c>
      <c r="C40" s="25"/>
      <c r="D40" s="25">
        <v>374568.79</v>
      </c>
      <c r="E40" s="25"/>
    </row>
    <row r="41" spans="1:5" s="26" customFormat="1" ht="35.25" customHeight="1" x14ac:dyDescent="0.25">
      <c r="A41" s="29"/>
      <c r="B41" s="24" t="s">
        <v>31</v>
      </c>
      <c r="C41" s="25"/>
      <c r="D41" s="25">
        <v>330847.62</v>
      </c>
      <c r="E41" s="25"/>
    </row>
    <row r="42" spans="1:5" s="26" customFormat="1" ht="30" customHeight="1" x14ac:dyDescent="0.25">
      <c r="A42" s="23"/>
      <c r="B42" s="24" t="s">
        <v>32</v>
      </c>
      <c r="C42" s="25"/>
      <c r="D42" s="25">
        <v>37990</v>
      </c>
      <c r="E42" s="25"/>
    </row>
    <row r="43" spans="1:5" s="26" customFormat="1" ht="42.75" customHeight="1" x14ac:dyDescent="0.25">
      <c r="A43" s="23"/>
      <c r="B43" s="27" t="s">
        <v>11</v>
      </c>
      <c r="C43" s="28">
        <f>SUM(C39:C41)</f>
        <v>1033406.91</v>
      </c>
      <c r="D43" s="28">
        <f>SUM(D40:D42)</f>
        <v>743406.40999999992</v>
      </c>
      <c r="E43" s="28">
        <f>C43-D43</f>
        <v>290000.50000000012</v>
      </c>
    </row>
    <row r="44" spans="1:5" s="26" customFormat="1" ht="39.75" customHeight="1" x14ac:dyDescent="0.25">
      <c r="A44" s="29" t="s">
        <v>18</v>
      </c>
      <c r="B44" s="45"/>
      <c r="C44" s="25">
        <v>52815.64</v>
      </c>
      <c r="D44" s="45"/>
      <c r="E44" s="25"/>
    </row>
    <row r="45" spans="1:5" s="26" customFormat="1" ht="39" customHeight="1" x14ac:dyDescent="0.25">
      <c r="A45" s="29"/>
      <c r="B45" s="24" t="s">
        <v>9</v>
      </c>
      <c r="C45" s="25"/>
      <c r="D45" s="25">
        <v>20161</v>
      </c>
      <c r="E45" s="25"/>
    </row>
    <row r="46" spans="1:5" s="26" customFormat="1" ht="42.75" customHeight="1" x14ac:dyDescent="0.25">
      <c r="A46" s="23"/>
      <c r="B46" s="27" t="s">
        <v>11</v>
      </c>
      <c r="C46" s="28">
        <f>SUM(C44:C45)</f>
        <v>52815.64</v>
      </c>
      <c r="D46" s="28">
        <f>SUM(D44:D45)</f>
        <v>20161</v>
      </c>
      <c r="E46" s="28">
        <f>C46-D46</f>
        <v>32654.639999999999</v>
      </c>
    </row>
    <row r="47" spans="1:5" s="26" customFormat="1" ht="39.75" customHeight="1" x14ac:dyDescent="0.25">
      <c r="A47" s="29" t="s">
        <v>33</v>
      </c>
      <c r="B47" s="45"/>
      <c r="C47" s="25">
        <v>2772530.27</v>
      </c>
      <c r="D47" s="45"/>
      <c r="E47" s="25"/>
    </row>
    <row r="48" spans="1:5" s="26" customFormat="1" ht="38.25" customHeight="1" x14ac:dyDescent="0.25">
      <c r="A48" s="23"/>
      <c r="B48" s="46" t="s">
        <v>40</v>
      </c>
      <c r="C48" s="25"/>
      <c r="D48" s="25">
        <v>974051.89</v>
      </c>
      <c r="E48" s="25"/>
    </row>
    <row r="49" spans="1:5" s="26" customFormat="1" ht="39.75" customHeight="1" x14ac:dyDescent="0.25">
      <c r="A49" s="29"/>
      <c r="B49" s="24" t="s">
        <v>9</v>
      </c>
      <c r="C49" s="25"/>
      <c r="D49" s="25">
        <v>192888.6</v>
      </c>
      <c r="E49" s="25"/>
    </row>
    <row r="50" spans="1:5" s="26" customFormat="1" ht="30" customHeight="1" x14ac:dyDescent="0.25">
      <c r="A50" s="23"/>
      <c r="B50" s="24" t="s">
        <v>31</v>
      </c>
      <c r="C50" s="25"/>
      <c r="D50" s="25">
        <v>115187.97</v>
      </c>
      <c r="E50" s="25"/>
    </row>
    <row r="51" spans="1:5" s="26" customFormat="1" ht="42.75" customHeight="1" x14ac:dyDescent="0.25">
      <c r="A51" s="23"/>
      <c r="B51" s="27" t="s">
        <v>11</v>
      </c>
      <c r="C51" s="28">
        <f>SUM(C47:C49)</f>
        <v>2772530.27</v>
      </c>
      <c r="D51" s="28">
        <f>SUM(D47:D50)</f>
        <v>1282128.46</v>
      </c>
      <c r="E51" s="28">
        <f>C51-D51</f>
        <v>1490401.81</v>
      </c>
    </row>
    <row r="52" spans="1:5" s="26" customFormat="1" ht="39.75" customHeight="1" x14ac:dyDescent="0.25">
      <c r="A52" s="29" t="s">
        <v>34</v>
      </c>
      <c r="B52" s="45"/>
      <c r="C52" s="25">
        <v>2634996.09</v>
      </c>
      <c r="D52" s="25"/>
      <c r="E52" s="25"/>
    </row>
    <row r="53" spans="1:5" s="26" customFormat="1" ht="38.25" customHeight="1" x14ac:dyDescent="0.25">
      <c r="A53" s="23"/>
      <c r="B53" s="46" t="s">
        <v>40</v>
      </c>
      <c r="C53" s="25"/>
      <c r="D53" s="25">
        <v>685101.36</v>
      </c>
      <c r="E53" s="25"/>
    </row>
    <row r="54" spans="1:5" s="26" customFormat="1" ht="38.25" customHeight="1" x14ac:dyDescent="0.25">
      <c r="A54" s="29"/>
      <c r="B54" s="24" t="s">
        <v>9</v>
      </c>
      <c r="C54" s="25"/>
      <c r="D54" s="25">
        <v>1492456.44</v>
      </c>
      <c r="E54" s="25"/>
    </row>
    <row r="55" spans="1:5" s="26" customFormat="1" ht="42.75" customHeight="1" x14ac:dyDescent="0.25">
      <c r="A55" s="23"/>
      <c r="B55" s="27" t="s">
        <v>11</v>
      </c>
      <c r="C55" s="28">
        <f>SUM(C52:C54)</f>
        <v>2634996.09</v>
      </c>
      <c r="D55" s="28">
        <f>SUM(D52:D54)</f>
        <v>2177557.7999999998</v>
      </c>
      <c r="E55" s="28">
        <f>C55-D55</f>
        <v>457438.29000000004</v>
      </c>
    </row>
    <row r="56" spans="1:5" s="26" customFormat="1" ht="39.75" customHeight="1" x14ac:dyDescent="0.25">
      <c r="A56" s="29" t="s">
        <v>39</v>
      </c>
      <c r="B56" s="24"/>
      <c r="C56" s="25">
        <v>110050.84</v>
      </c>
      <c r="D56" s="25">
        <v>0</v>
      </c>
      <c r="E56" s="25"/>
    </row>
    <row r="57" spans="1:5" s="26" customFormat="1" ht="39.75" customHeight="1" x14ac:dyDescent="0.25">
      <c r="A57" s="29"/>
      <c r="B57" s="24" t="s">
        <v>50</v>
      </c>
      <c r="C57" s="25"/>
      <c r="D57" s="25">
        <v>95471.2</v>
      </c>
      <c r="E57" s="25"/>
    </row>
    <row r="58" spans="1:5" s="26" customFormat="1" ht="42.75" customHeight="1" x14ac:dyDescent="0.25">
      <c r="A58" s="23"/>
      <c r="B58" s="27" t="s">
        <v>11</v>
      </c>
      <c r="C58" s="28">
        <f>SUM(C56:C57)</f>
        <v>110050.84</v>
      </c>
      <c r="D58" s="28">
        <f>SUM(D56:D57)</f>
        <v>95471.2</v>
      </c>
      <c r="E58" s="28">
        <f>C58-D58</f>
        <v>14579.64</v>
      </c>
    </row>
    <row r="59" spans="1:5" s="26" customFormat="1" ht="39.75" customHeight="1" x14ac:dyDescent="0.25">
      <c r="A59" s="29" t="s">
        <v>42</v>
      </c>
      <c r="B59" s="24"/>
      <c r="C59" s="25">
        <v>951787.01</v>
      </c>
      <c r="D59" s="45"/>
      <c r="E59" s="25"/>
    </row>
    <row r="60" spans="1:5" s="26" customFormat="1" ht="39.75" customHeight="1" x14ac:dyDescent="0.25">
      <c r="A60" s="29"/>
      <c r="B60" s="24" t="s">
        <v>9</v>
      </c>
      <c r="C60" s="25"/>
      <c r="D60" s="25">
        <v>285548.21999999997</v>
      </c>
      <c r="E60" s="25"/>
    </row>
    <row r="61" spans="1:5" s="26" customFormat="1" ht="35.25" customHeight="1" x14ac:dyDescent="0.25">
      <c r="A61" s="29"/>
      <c r="B61" s="24" t="s">
        <v>31</v>
      </c>
      <c r="C61" s="25"/>
      <c r="D61" s="25">
        <v>228162.72</v>
      </c>
      <c r="E61" s="25"/>
    </row>
    <row r="62" spans="1:5" s="26" customFormat="1" ht="42.75" customHeight="1" x14ac:dyDescent="0.25">
      <c r="A62" s="23"/>
      <c r="B62" s="27" t="s">
        <v>11</v>
      </c>
      <c r="C62" s="28">
        <f>SUM(C59:C60)</f>
        <v>951787.01</v>
      </c>
      <c r="D62" s="28">
        <f>SUM(D59:D61)</f>
        <v>513710.93999999994</v>
      </c>
      <c r="E62" s="28">
        <f>C62-D62</f>
        <v>438076.07000000007</v>
      </c>
    </row>
    <row r="63" spans="1:5" s="26" customFormat="1" ht="39.75" customHeight="1" x14ac:dyDescent="0.25">
      <c r="A63" s="29" t="s">
        <v>48</v>
      </c>
      <c r="B63" s="24"/>
      <c r="C63" s="25">
        <v>587745</v>
      </c>
      <c r="D63" s="45"/>
      <c r="E63" s="25"/>
    </row>
    <row r="64" spans="1:5" s="26" customFormat="1" ht="39.75" customHeight="1" x14ac:dyDescent="0.25">
      <c r="A64" s="29"/>
      <c r="B64" s="24" t="s">
        <v>10</v>
      </c>
      <c r="C64" s="25"/>
      <c r="D64" s="25">
        <v>311783.82</v>
      </c>
      <c r="E64" s="25"/>
    </row>
    <row r="65" spans="1:9" s="26" customFormat="1" ht="42.75" customHeight="1" x14ac:dyDescent="0.25">
      <c r="A65" s="23"/>
      <c r="B65" s="27" t="s">
        <v>11</v>
      </c>
      <c r="C65" s="28">
        <f>SUM(C63:C64)</f>
        <v>587745</v>
      </c>
      <c r="D65" s="28">
        <f>SUM(D63:D64)</f>
        <v>311783.82</v>
      </c>
      <c r="E65" s="28">
        <f>C65-D65</f>
        <v>275961.18</v>
      </c>
    </row>
    <row r="66" spans="1:9" s="26" customFormat="1" ht="45.75" customHeight="1" x14ac:dyDescent="0.25">
      <c r="A66" s="30"/>
      <c r="B66" s="44" t="s">
        <v>15</v>
      </c>
      <c r="C66" s="43">
        <f>C65+C62+C58+C55+C51+C43+C46+C38+C35+C32+C25+C29+C18+C12</f>
        <v>108651514.40000001</v>
      </c>
      <c r="D66" s="43">
        <f>D65+D62+D58+D55+D51+D43+D46+D38+D35+D32+D25+D29+D18+D12</f>
        <v>87028548.460000008</v>
      </c>
      <c r="E66" s="43">
        <f>E65+E62+E58+E55+E51+E43+E46+E38+E35+E32+E25+E29+E18+E12</f>
        <v>21622965.939999998</v>
      </c>
      <c r="F66" s="66"/>
      <c r="G66" s="66"/>
      <c r="H66" s="31"/>
      <c r="I66" s="31"/>
    </row>
    <row r="67" spans="1:9" s="26" customFormat="1" x14ac:dyDescent="0.25">
      <c r="A67" s="39"/>
      <c r="B67" s="48"/>
      <c r="C67" s="49"/>
      <c r="D67" s="49"/>
      <c r="E67" s="49"/>
      <c r="F67" s="47"/>
      <c r="G67" s="47"/>
      <c r="H67" s="31"/>
    </row>
  </sheetData>
  <mergeCells count="8">
    <mergeCell ref="F66:G6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DICIEMBRE, 2023</vt:lpstr>
      <vt:lpstr>ABRIL!Área_de_impresión</vt:lpstr>
      <vt:lpstr>'DICIEMBRE, 2023'!Área_de_impresión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2023-01-13T02:14:05Z</cp:lastPrinted>
  <dcterms:created xsi:type="dcterms:W3CDTF">2017-07-19T20:27:23Z</dcterms:created>
  <dcterms:modified xsi:type="dcterms:W3CDTF">2024-01-15T20:19:31Z</dcterms:modified>
</cp:coreProperties>
</file>