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uario\Desktop\PARA PUBLICA EN PAGINA OFICIAL\2025\1ER TRIMESTRE 2025\TITULO V\"/>
    </mc:Choice>
  </mc:AlternateContent>
  <xr:revisionPtr revIDLastSave="0" documentId="13_ncr:1_{65D742DB-D0D8-4C3A-80FB-EE551ADC20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ICIATIVA INGRESOS 2025" sheetId="2" r:id="rId1"/>
  </sheets>
  <definedNames>
    <definedName name="OLE_LINK2" localSheetId="0">'INICIATIVA INGRESOS 2025'!$B$98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2" i="2" l="1"/>
  <c r="B111" i="2" s="1"/>
  <c r="B110" i="2" s="1"/>
  <c r="B109" i="2" s="1"/>
  <c r="B108" i="2" s="1"/>
  <c r="B100" i="2"/>
  <c r="B99" i="2" s="1"/>
  <c r="B97" i="2"/>
  <c r="B96" i="2" s="1"/>
  <c r="B86" i="2"/>
  <c r="B82" i="2"/>
  <c r="B70" i="2" s="1"/>
  <c r="B69" i="2" s="1"/>
  <c r="B63" i="2"/>
  <c r="B53" i="2" s="1"/>
  <c r="B52" i="2" s="1"/>
  <c r="B54" i="2"/>
  <c r="B49" i="2"/>
  <c r="B36" i="2"/>
  <c r="B28" i="2"/>
  <c r="B21" i="2"/>
  <c r="B18" i="2"/>
  <c r="B17" i="2" s="1"/>
  <c r="B14" i="2"/>
  <c r="B10" i="2"/>
  <c r="B20" i="2" l="1"/>
  <c r="B19" i="2" s="1"/>
  <c r="B9" i="2"/>
  <c r="B8" i="2" s="1"/>
  <c r="B83" i="2"/>
  <c r="B95" i="2"/>
  <c r="B85" i="2" s="1"/>
  <c r="B84" i="2"/>
  <c r="B7" i="2" l="1"/>
  <c r="B114" i="2" s="1"/>
  <c r="B6" i="2" l="1"/>
</calcChain>
</file>

<file path=xl/sharedStrings.xml><?xml version="1.0" encoding="utf-8"?>
<sst xmlns="http://schemas.openxmlformats.org/spreadsheetml/2006/main" count="111" uniqueCount="106">
  <si>
    <t>MUNICIPIO DE FRANCISCO I. MADERO, HIDALGO</t>
  </si>
  <si>
    <t>Total</t>
  </si>
  <si>
    <t>4000000 DERECHOS</t>
  </si>
  <si>
    <t>6000000 APROVECHAMIENTOS</t>
  </si>
  <si>
    <t>8000000 PARTICIPACIONES Y APORTACIONES</t>
  </si>
  <si>
    <t>8100000 PARTICIPACIONES</t>
  </si>
  <si>
    <t>8200000 APORTACIONES</t>
  </si>
  <si>
    <t>8300000 CONVENIOS</t>
  </si>
  <si>
    <t xml:space="preserve">INGRESO DE CAPITAL </t>
  </si>
  <si>
    <t xml:space="preserve"> 1000000 IMPUESTOS</t>
  </si>
  <si>
    <t>I.1 IMPUESTOS SOBRE LOS INGRESOS</t>
  </si>
  <si>
    <t>I.2 IMPUESTOS SOBRE EL PATRIMONIO</t>
  </si>
  <si>
    <t>I.3 ACCESORIOS DE IMPUESTOS</t>
  </si>
  <si>
    <t>II.1. Derechos por servicios públicos:</t>
  </si>
  <si>
    <t>II.2. Derechos por registro, licencias y permisos diversos:</t>
  </si>
  <si>
    <t>II.3. Derechos en materia de desarrollo urbano y ecología</t>
  </si>
  <si>
    <t>1.- Concurso o licitación</t>
  </si>
  <si>
    <t>2.- Derecho por supervisión de obra pública.</t>
  </si>
  <si>
    <t>II.4. Derechos por servicios prestados en materia de seguridad pública y tránsito.</t>
  </si>
  <si>
    <t>II.5. ACCESORIOS DE DERECHOS</t>
  </si>
  <si>
    <t>III.1 PRODUCTOS DE TIPO CORRIENTE</t>
  </si>
  <si>
    <t>III.2  PRODUCTOS DE CAPITAL</t>
  </si>
  <si>
    <t>III.3  ACCESORIOS DE LOS PRODUCTOS</t>
  </si>
  <si>
    <t>V.1  PARTICIPACIONES</t>
  </si>
  <si>
    <t>2. Fondo de Aportaciones para el Fortalecimiento de los Municipios. FORTAMUN</t>
  </si>
  <si>
    <t>VI. INGRESOS EXTRAORDINARIOS</t>
  </si>
  <si>
    <t xml:space="preserve">5000000 PRODUCTOS </t>
  </si>
  <si>
    <t xml:space="preserve">INGRESO CORRIENTE </t>
  </si>
  <si>
    <t>I. IMPUESTOS</t>
  </si>
  <si>
    <r>
      <t>1.</t>
    </r>
    <r>
      <rPr>
        <sz val="7"/>
        <color indexed="8"/>
        <rFont val="Arial Narrow"/>
        <family val="2"/>
      </rPr>
      <t xml:space="preserve">       </t>
    </r>
    <r>
      <rPr>
        <sz val="11"/>
        <color indexed="8"/>
        <rFont val="Arial Narrow"/>
        <family val="2"/>
      </rPr>
      <t>Impuesto a los ingresos obtenidos por establecimientos de enseñanza particular.</t>
    </r>
  </si>
  <si>
    <r>
      <t>2.</t>
    </r>
    <r>
      <rPr>
        <sz val="7"/>
        <color indexed="8"/>
        <rFont val="Arial Narrow"/>
        <family val="2"/>
      </rPr>
      <t xml:space="preserve">       </t>
    </r>
    <r>
      <rPr>
        <sz val="11"/>
        <color indexed="8"/>
        <rFont val="Arial Narrow"/>
        <family val="2"/>
      </rPr>
      <t>Impuesto sobre juegos permitidos, espectáculos públicos, diversiones y aparatos mecánicos o electromecánicos accionados por monedas o fichas.</t>
    </r>
  </si>
  <si>
    <r>
      <t>3.</t>
    </r>
    <r>
      <rPr>
        <sz val="7"/>
        <color indexed="8"/>
        <rFont val="Arial Narrow"/>
        <family val="2"/>
      </rPr>
      <t xml:space="preserve">       </t>
    </r>
    <r>
      <rPr>
        <sz val="11"/>
        <color indexed="8"/>
        <rFont val="Arial Narrow"/>
        <family val="2"/>
      </rPr>
      <t>Impuesto a comercios ambulantes.</t>
    </r>
  </si>
  <si>
    <r>
      <t>1.</t>
    </r>
    <r>
      <rPr>
        <sz val="7"/>
        <color indexed="8"/>
        <rFont val="Arial Narrow"/>
        <family val="2"/>
      </rPr>
      <t xml:space="preserve">       </t>
    </r>
    <r>
      <rPr>
        <sz val="11"/>
        <color indexed="8"/>
        <rFont val="Arial Narrow"/>
        <family val="2"/>
      </rPr>
      <t>Impuesto predial.</t>
    </r>
  </si>
  <si>
    <r>
      <t>2.</t>
    </r>
    <r>
      <rPr>
        <sz val="7"/>
        <color indexed="8"/>
        <rFont val="Arial Narrow"/>
        <family val="2"/>
      </rPr>
      <t xml:space="preserve">       </t>
    </r>
    <r>
      <rPr>
        <sz val="11"/>
        <color indexed="8"/>
        <rFont val="Arial Narrow"/>
        <family val="2"/>
      </rPr>
      <t>Impuesto sobre traslación de dominio y otras operaciones con bienes inmuebles.</t>
    </r>
  </si>
  <si>
    <r>
      <t>1.</t>
    </r>
    <r>
      <rPr>
        <sz val="7"/>
        <color indexed="8"/>
        <rFont val="Arial Narrow"/>
        <family val="2"/>
      </rPr>
      <t xml:space="preserve">       </t>
    </r>
    <r>
      <rPr>
        <sz val="11"/>
        <color indexed="8"/>
        <rFont val="Arial Narrow"/>
        <family val="2"/>
      </rPr>
      <t>Recargos prediales</t>
    </r>
  </si>
  <si>
    <r>
      <t>II.</t>
    </r>
    <r>
      <rPr>
        <b/>
        <sz val="7"/>
        <color indexed="8"/>
        <rFont val="Arial Narrow"/>
        <family val="2"/>
      </rPr>
      <t xml:space="preserve">                  </t>
    </r>
    <r>
      <rPr>
        <b/>
        <sz val="11"/>
        <color indexed="8"/>
        <rFont val="Arial Narrow"/>
        <family val="2"/>
      </rPr>
      <t>DERECHOS</t>
    </r>
  </si>
  <si>
    <r>
      <t>1.</t>
    </r>
    <r>
      <rPr>
        <sz val="7"/>
        <color indexed="8"/>
        <rFont val="Arial Narrow"/>
        <family val="2"/>
      </rPr>
      <t xml:space="preserve">                   </t>
    </r>
    <r>
      <rPr>
        <sz val="11"/>
        <color indexed="8"/>
        <rFont val="Arial Narrow"/>
        <family val="2"/>
      </rPr>
      <t>Derechos por servicio de alumbrado público.</t>
    </r>
  </si>
  <si>
    <r>
      <t>2.</t>
    </r>
    <r>
      <rPr>
        <sz val="7"/>
        <color indexed="8"/>
        <rFont val="Arial Narrow"/>
        <family val="2"/>
      </rPr>
      <t xml:space="preserve">                   </t>
    </r>
    <r>
      <rPr>
        <sz val="11"/>
        <color indexed="8"/>
        <rFont val="Arial Narrow"/>
        <family val="2"/>
      </rPr>
      <t>Derechos por servicios de agua potable.</t>
    </r>
  </si>
  <si>
    <r>
      <t>3.</t>
    </r>
    <r>
      <rPr>
        <sz val="7"/>
        <color indexed="8"/>
        <rFont val="Arial Narrow"/>
        <family val="2"/>
      </rPr>
      <t xml:space="preserve">                   </t>
    </r>
    <r>
      <rPr>
        <sz val="11"/>
        <color indexed="8"/>
        <rFont val="Arial Narrow"/>
        <family val="2"/>
      </rPr>
      <t>Derechos por servicios de drenaje y alcantarillado.</t>
    </r>
  </si>
  <si>
    <r>
      <t>4.</t>
    </r>
    <r>
      <rPr>
        <sz val="7"/>
        <color indexed="8"/>
        <rFont val="Arial Narrow"/>
        <family val="2"/>
      </rPr>
      <t xml:space="preserve">      </t>
    </r>
    <r>
      <rPr>
        <sz val="11"/>
        <color indexed="8"/>
        <rFont val="Arial Narrow"/>
        <family val="2"/>
      </rPr>
      <t>Derechos por uso de rastro, guarda y matanza de ganado, transporte e inspección sanitaria, revisión de fierros para marcar ganado y magueyes.</t>
    </r>
  </si>
  <si>
    <r>
      <t>5.</t>
    </r>
    <r>
      <rPr>
        <sz val="7"/>
        <color indexed="8"/>
        <rFont val="Arial Narrow"/>
        <family val="2"/>
      </rPr>
      <t xml:space="preserve">                   </t>
    </r>
    <r>
      <rPr>
        <sz val="11"/>
        <color indexed="8"/>
        <rFont val="Arial Narrow"/>
        <family val="2"/>
      </rPr>
      <t>Derechos por servicio y uso de panteones.</t>
    </r>
  </si>
  <si>
    <r>
      <t>6.</t>
    </r>
    <r>
      <rPr>
        <sz val="7"/>
        <color indexed="8"/>
        <rFont val="Arial Narrow"/>
        <family val="2"/>
      </rPr>
      <t xml:space="preserve">                   </t>
    </r>
    <r>
      <rPr>
        <sz val="11"/>
        <color indexed="8"/>
        <rFont val="Arial Narrow"/>
        <family val="2"/>
      </rPr>
      <t>Derechos por servicio de limpia.</t>
    </r>
  </si>
  <si>
    <r>
      <t>1.</t>
    </r>
    <r>
      <rPr>
        <sz val="7"/>
        <color indexed="8"/>
        <rFont val="Arial Narrow"/>
        <family val="2"/>
      </rPr>
      <t xml:space="preserve">  </t>
    </r>
    <r>
      <rPr>
        <sz val="11"/>
        <color indexed="8"/>
        <rFont val="Arial Narrow"/>
        <family val="2"/>
      </rPr>
      <t>Derechos por registro familiar.</t>
    </r>
  </si>
  <si>
    <r>
      <t>2.</t>
    </r>
    <r>
      <rPr>
        <sz val="7"/>
        <color indexed="8"/>
        <rFont val="Arial Narrow"/>
        <family val="2"/>
      </rPr>
      <t xml:space="preserve">  </t>
    </r>
    <r>
      <rPr>
        <sz val="11"/>
        <color indexed="8"/>
        <rFont val="Arial Narrow"/>
        <family val="2"/>
      </rPr>
      <t>Derechos por servicios de certificaciones legalizaciones y expedición de copias certificadas.</t>
    </r>
  </si>
  <si>
    <r>
      <t>3.</t>
    </r>
    <r>
      <rPr>
        <sz val="7"/>
        <color indexed="8"/>
        <rFont val="Arial Narrow"/>
        <family val="2"/>
      </rPr>
      <t xml:space="preserve">  </t>
    </r>
    <r>
      <rPr>
        <sz val="11"/>
        <color indexed="8"/>
        <rFont val="Arial Narrow"/>
        <family val="2"/>
      </rPr>
      <t>Derechos por servicios de expedición y renovación de placa de funcionamiento de establecimientos comerciales e industriales.</t>
    </r>
  </si>
  <si>
    <r>
      <t>4.</t>
    </r>
    <r>
      <rPr>
        <sz val="7"/>
        <color indexed="8"/>
        <rFont val="Arial Narrow"/>
        <family val="2"/>
      </rPr>
      <t xml:space="preserve">  </t>
    </r>
    <r>
      <rPr>
        <sz val="11"/>
        <color indexed="8"/>
        <rFont val="Arial Narrow"/>
        <family val="2"/>
      </rPr>
      <t>Derechos por servicio de expedición de placas de bicicletas, motocicletas y vehículos de propulsión no mecánica.</t>
    </r>
  </si>
  <si>
    <r>
      <t>5.</t>
    </r>
    <r>
      <rPr>
        <sz val="7"/>
        <color indexed="8"/>
        <rFont val="Arial Narrow"/>
        <family val="2"/>
      </rPr>
      <t xml:space="preserve">  </t>
    </r>
    <r>
      <rPr>
        <sz val="11"/>
        <color indexed="8"/>
        <rFont val="Arial Narrow"/>
        <family val="2"/>
      </rPr>
      <t>Derechos por expedición, revalidación y canje de permisos o licencias para funcionamiento de establecimientos que enajenen o expendan bebidas alcohólicas.</t>
    </r>
  </si>
  <si>
    <r>
      <t>6.</t>
    </r>
    <r>
      <rPr>
        <sz val="7"/>
        <color indexed="8"/>
        <rFont val="Arial Narrow"/>
        <family val="2"/>
      </rPr>
      <t xml:space="preserve"> </t>
    </r>
    <r>
      <rPr>
        <sz val="11"/>
        <color indexed="8"/>
        <rFont val="Arial Narrow"/>
        <family val="2"/>
      </rPr>
      <t>Derechos por expedición y revalidación de licencias o permisos para la colocación y emisión de anuncios publicitarios.</t>
    </r>
  </si>
  <si>
    <r>
      <t>7.</t>
    </r>
    <r>
      <rPr>
        <sz val="7"/>
        <color indexed="8"/>
        <rFont val="Arial Narrow"/>
        <family val="2"/>
      </rPr>
      <t xml:space="preserve">  </t>
    </r>
    <r>
      <rPr>
        <sz val="11"/>
        <color indexed="8"/>
        <rFont val="Arial Narrow"/>
        <family val="2"/>
      </rPr>
      <t>Derechos por licencia o permiso para la prestación del servicio de estacionamiento y pensiones</t>
    </r>
  </si>
  <si>
    <r>
      <t>1.</t>
    </r>
    <r>
      <rPr>
        <sz val="7"/>
        <color indexed="8"/>
        <rFont val="Arial Narrow"/>
        <family val="2"/>
      </rPr>
      <t xml:space="preserve">  </t>
    </r>
    <r>
      <rPr>
        <sz val="11"/>
        <color indexed="8"/>
        <rFont val="Arial Narrow"/>
        <family val="2"/>
      </rPr>
      <t>Derechos por alineamiento, deslinde y nomenclatura.</t>
    </r>
  </si>
  <si>
    <r>
      <t>2.</t>
    </r>
    <r>
      <rPr>
        <sz val="7"/>
        <color indexed="8"/>
        <rFont val="Arial Narrow"/>
        <family val="2"/>
      </rPr>
      <t xml:space="preserve">  </t>
    </r>
    <r>
      <rPr>
        <sz val="11"/>
        <color indexed="8"/>
        <rFont val="Arial Narrow"/>
        <family val="2"/>
      </rPr>
      <t>Derechos por realización y expedición de avalúos catastrales.</t>
    </r>
  </si>
  <si>
    <r>
      <t>3.</t>
    </r>
    <r>
      <rPr>
        <sz val="7"/>
        <color indexed="8"/>
        <rFont val="Arial Narrow"/>
        <family val="2"/>
      </rPr>
      <t xml:space="preserve">  </t>
    </r>
    <r>
      <rPr>
        <sz val="11"/>
        <color indexed="8"/>
        <rFont val="Arial Narrow"/>
        <family val="2"/>
      </rPr>
      <t>Derechos por la expedición de constancias y otorgamiento de licencias de uso de suelo, y autorización de fraccionamientos en sus diversas modalidades.</t>
    </r>
  </si>
  <si>
    <r>
      <t>4.</t>
    </r>
    <r>
      <rPr>
        <sz val="7"/>
        <color indexed="8"/>
        <rFont val="Arial Narrow"/>
        <family val="2"/>
      </rPr>
      <t xml:space="preserve">  </t>
    </r>
    <r>
      <rPr>
        <sz val="11"/>
        <color indexed="8"/>
        <rFont val="Arial Narrow"/>
        <family val="2"/>
      </rPr>
      <t>Derechos por licencias para construcción, reconstrucción, ampliación y demolición.</t>
    </r>
  </si>
  <si>
    <r>
      <t>5.</t>
    </r>
    <r>
      <rPr>
        <sz val="7"/>
        <color indexed="8"/>
        <rFont val="Arial Narrow"/>
        <family val="2"/>
      </rPr>
      <t xml:space="preserve">  </t>
    </r>
    <r>
      <rPr>
        <sz val="11"/>
        <color indexed="8"/>
        <rFont val="Arial Narrow"/>
        <family val="2"/>
      </rPr>
      <t>Derechos por autorización de peritos en obras para construcción.</t>
    </r>
  </si>
  <si>
    <r>
      <t>6.</t>
    </r>
    <r>
      <rPr>
        <sz val="7"/>
        <color indexed="8"/>
        <rFont val="Arial Narrow"/>
        <family val="2"/>
      </rPr>
      <t xml:space="preserve">  </t>
    </r>
    <r>
      <rPr>
        <sz val="11"/>
        <color indexed="8"/>
        <rFont val="Arial Narrow"/>
        <family val="2"/>
      </rPr>
      <t>Derechos por autorización para la venta de lotes de terrenos en fraccionamiento.</t>
    </r>
  </si>
  <si>
    <r>
      <t>7.</t>
    </r>
    <r>
      <rPr>
        <sz val="7"/>
        <color indexed="8"/>
        <rFont val="Arial Narrow"/>
        <family val="2"/>
      </rPr>
      <t xml:space="preserve">  </t>
    </r>
    <r>
      <rPr>
        <sz val="11"/>
        <color indexed="8"/>
        <rFont val="Arial Narrow"/>
        <family val="2"/>
      </rPr>
      <t>Otros derechos por servicios relacionados con el desarrollo urbano.</t>
    </r>
  </si>
  <si>
    <r>
      <t>8.</t>
    </r>
    <r>
      <rPr>
        <sz val="7"/>
        <color indexed="8"/>
        <rFont val="Arial Narrow"/>
        <family val="2"/>
      </rPr>
      <t xml:space="preserve"> </t>
    </r>
    <r>
      <rPr>
        <sz val="11"/>
        <color indexed="8"/>
        <rFont val="Arial Narrow"/>
        <family val="2"/>
      </rPr>
      <t>Derechos por la participación en concursos, licitaciones y ejecución de obra pública.</t>
    </r>
  </si>
  <si>
    <r>
      <t>9.</t>
    </r>
    <r>
      <rPr>
        <sz val="7"/>
        <color indexed="8"/>
        <rFont val="Arial Narrow"/>
        <family val="2"/>
      </rPr>
      <t xml:space="preserve">       </t>
    </r>
    <r>
      <rPr>
        <sz val="11"/>
        <color indexed="8"/>
        <rFont val="Arial Narrow"/>
        <family val="2"/>
      </rPr>
      <t>Derechos por expedición de dictamen de impacto ambiental y otros servicios en materia ecológica.</t>
    </r>
  </si>
  <si>
    <r>
      <t>10.</t>
    </r>
    <r>
      <rPr>
        <sz val="7"/>
        <color indexed="8"/>
        <rFont val="Arial Narrow"/>
        <family val="2"/>
      </rPr>
      <t xml:space="preserve">                </t>
    </r>
    <r>
      <rPr>
        <sz val="11"/>
        <color indexed="8"/>
        <rFont val="Arial Narrow"/>
        <family val="2"/>
      </rPr>
      <t>Derecho especial para obras por cooperación.</t>
    </r>
  </si>
  <si>
    <r>
      <t>1.</t>
    </r>
    <r>
      <rPr>
        <sz val="7"/>
        <color indexed="8"/>
        <rFont val="Arial Narrow"/>
        <family val="2"/>
      </rPr>
      <t xml:space="preserve">                   </t>
    </r>
    <r>
      <rPr>
        <sz val="11"/>
        <color indexed="8"/>
        <rFont val="Arial Narrow"/>
        <family val="2"/>
      </rPr>
      <t>Derechos por servicios prestados en materia de seguridad pública y tránsito.</t>
    </r>
  </si>
  <si>
    <r>
      <t>III.</t>
    </r>
    <r>
      <rPr>
        <b/>
        <sz val="7"/>
        <color indexed="8"/>
        <rFont val="Arial Narrow"/>
        <family val="2"/>
      </rPr>
      <t xml:space="preserve">                </t>
    </r>
    <r>
      <rPr>
        <b/>
        <sz val="11"/>
        <color indexed="8"/>
        <rFont val="Arial Narrow"/>
        <family val="2"/>
      </rPr>
      <t>PRODUCTOS</t>
    </r>
  </si>
  <si>
    <r>
      <t>1.</t>
    </r>
    <r>
      <rPr>
        <sz val="7"/>
        <color indexed="8"/>
        <rFont val="Arial Narrow"/>
        <family val="2"/>
      </rPr>
      <t xml:space="preserve">   </t>
    </r>
    <r>
      <rPr>
        <sz val="11"/>
        <color indexed="8"/>
        <rFont val="Arial Narrow"/>
        <family val="2"/>
      </rPr>
      <t>Arrendamiento de bienes muebles o inmuebles propiedad del Municipio:</t>
    </r>
  </si>
  <si>
    <r>
      <t>1.</t>
    </r>
    <r>
      <rPr>
        <sz val="7"/>
        <color indexed="8"/>
        <rFont val="Arial Narrow"/>
        <family val="2"/>
      </rPr>
      <t>  </t>
    </r>
    <r>
      <rPr>
        <sz val="11"/>
        <color indexed="8"/>
        <rFont val="Arial Narrow"/>
        <family val="2"/>
      </rPr>
      <t>Uso de plazas y pisos en las calles, pasajes y lugares públicos.</t>
    </r>
  </si>
  <si>
    <r>
      <t>2.</t>
    </r>
    <r>
      <rPr>
        <sz val="7"/>
        <color indexed="8"/>
        <rFont val="Arial Narrow"/>
        <family val="2"/>
      </rPr>
      <t xml:space="preserve">       </t>
    </r>
    <r>
      <rPr>
        <sz val="11"/>
        <color indexed="8"/>
        <rFont val="Arial Narrow"/>
        <family val="2"/>
      </rPr>
      <t>Locales situados en el interior y exterior de los mercados.</t>
    </r>
  </si>
  <si>
    <t>3.    Estacionamiento en la vía pública.</t>
  </si>
  <si>
    <r>
      <t>4.</t>
    </r>
    <r>
      <rPr>
        <sz val="7"/>
        <color indexed="8"/>
        <rFont val="Arial Narrow"/>
        <family val="2"/>
      </rPr>
      <t xml:space="preserve">   </t>
    </r>
    <r>
      <rPr>
        <sz val="11"/>
        <color indexed="8"/>
        <rFont val="Arial Narrow"/>
        <family val="2"/>
      </rPr>
      <t>Arrendamiento de terrenos, montes, pastos y demás bienes del Municipio.</t>
    </r>
  </si>
  <si>
    <r>
      <t>2.</t>
    </r>
    <r>
      <rPr>
        <sz val="7"/>
        <color indexed="8"/>
        <rFont val="Arial Narrow"/>
        <family val="2"/>
      </rPr>
      <t xml:space="preserve">                   </t>
    </r>
    <r>
      <rPr>
        <sz val="11"/>
        <color indexed="8"/>
        <rFont val="Arial Narrow"/>
        <family val="2"/>
      </rPr>
      <t>Establecimientos y empresas del Municipio.</t>
    </r>
  </si>
  <si>
    <r>
      <t>3.</t>
    </r>
    <r>
      <rPr>
        <sz val="7"/>
        <color indexed="8"/>
        <rFont val="Arial Narrow"/>
        <family val="2"/>
      </rPr>
      <t xml:space="preserve"> </t>
    </r>
    <r>
      <rPr>
        <sz val="11"/>
        <color indexed="8"/>
        <rFont val="Arial Narrow"/>
        <family val="2"/>
      </rPr>
      <t>Expedición en copia simple o certificada, o reproducción de la información en dispositivos de almacenamiento, derivado del ejercicio del derecho de acceso a la información.</t>
    </r>
  </si>
  <si>
    <r>
      <t>4.</t>
    </r>
    <r>
      <rPr>
        <sz val="7"/>
        <color indexed="8"/>
        <rFont val="Arial Narrow"/>
        <family val="2"/>
      </rPr>
      <t xml:space="preserve">      </t>
    </r>
    <r>
      <rPr>
        <sz val="11"/>
        <color indexed="8"/>
        <rFont val="Arial Narrow"/>
        <family val="2"/>
      </rPr>
      <t>Asistencia social</t>
    </r>
  </si>
  <si>
    <r>
      <t>1.</t>
    </r>
    <r>
      <rPr>
        <sz val="7"/>
        <color indexed="8"/>
        <rFont val="Arial Narrow"/>
        <family val="2"/>
      </rPr>
      <t xml:space="preserve">       </t>
    </r>
    <r>
      <rPr>
        <sz val="11"/>
        <color indexed="8"/>
        <rFont val="Arial Narrow"/>
        <family val="2"/>
      </rPr>
      <t>Explotación o enajenación de cualquier naturaleza de los bienes propiedad del Municipio.</t>
    </r>
  </si>
  <si>
    <r>
      <t>2.</t>
    </r>
    <r>
      <rPr>
        <sz val="7"/>
        <color indexed="8"/>
        <rFont val="Arial Narrow"/>
        <family val="2"/>
      </rPr>
      <t xml:space="preserve">       </t>
    </r>
    <r>
      <rPr>
        <sz val="11"/>
        <color indexed="8"/>
        <rFont val="Arial Narrow"/>
        <family val="2"/>
      </rPr>
      <t>Venta de bienes muebles e inmuebles propiedad del Municipio.</t>
    </r>
  </si>
  <si>
    <r>
      <t>3.</t>
    </r>
    <r>
      <rPr>
        <sz val="7"/>
        <color indexed="8"/>
        <rFont val="Arial Narrow"/>
        <family val="2"/>
      </rPr>
      <t xml:space="preserve">       </t>
    </r>
    <r>
      <rPr>
        <sz val="11"/>
        <color indexed="8"/>
        <rFont val="Arial Narrow"/>
        <family val="2"/>
      </rPr>
      <t>Los Capitales y valores del Municipio y sus rendimientos.</t>
    </r>
  </si>
  <si>
    <r>
      <t>4.</t>
    </r>
    <r>
      <rPr>
        <sz val="7"/>
        <color indexed="8"/>
        <rFont val="Arial Narrow"/>
        <family val="2"/>
      </rPr>
      <t xml:space="preserve">       </t>
    </r>
    <r>
      <rPr>
        <sz val="11"/>
        <color indexed="8"/>
        <rFont val="Arial Narrow"/>
        <family val="2"/>
      </rPr>
      <t>Bienes de beneficencia.</t>
    </r>
  </si>
  <si>
    <r>
      <t>IV.</t>
    </r>
    <r>
      <rPr>
        <b/>
        <sz val="7"/>
        <color indexed="8"/>
        <rFont val="Arial Narrow"/>
        <family val="2"/>
      </rPr>
      <t xml:space="preserve"> </t>
    </r>
    <r>
      <rPr>
        <b/>
        <sz val="11"/>
        <color indexed="8"/>
        <rFont val="Arial Narrow"/>
        <family val="2"/>
      </rPr>
      <t>APROVECHAMIENTOS</t>
    </r>
  </si>
  <si>
    <r>
      <t>1.</t>
    </r>
    <r>
      <rPr>
        <sz val="7"/>
        <color indexed="8"/>
        <rFont val="Arial Narrow"/>
        <family val="2"/>
      </rPr>
      <t xml:space="preserve">   </t>
    </r>
    <r>
      <rPr>
        <sz val="11"/>
        <color indexed="8"/>
        <rFont val="Arial Narrow"/>
        <family val="2"/>
      </rPr>
      <t>Intereses moratorios.</t>
    </r>
  </si>
  <si>
    <r>
      <t>2.</t>
    </r>
    <r>
      <rPr>
        <sz val="7"/>
        <color indexed="8"/>
        <rFont val="Arial Narrow"/>
        <family val="2"/>
      </rPr>
      <t xml:space="preserve">  </t>
    </r>
    <r>
      <rPr>
        <sz val="11"/>
        <color indexed="8"/>
        <rFont val="Arial Narrow"/>
        <family val="2"/>
      </rPr>
      <t>Recargos.</t>
    </r>
  </si>
  <si>
    <r>
      <t>3.</t>
    </r>
    <r>
      <rPr>
        <sz val="7"/>
        <color indexed="8"/>
        <rFont val="Arial Narrow"/>
        <family val="2"/>
      </rPr>
      <t xml:space="preserve">  </t>
    </r>
    <r>
      <rPr>
        <sz val="11"/>
        <color indexed="8"/>
        <rFont val="Arial Narrow"/>
        <family val="2"/>
      </rPr>
      <t>Multas impuestas a los infractores de los reglamentos administrativos por bando de policía.</t>
    </r>
  </si>
  <si>
    <r>
      <t>4.</t>
    </r>
    <r>
      <rPr>
        <sz val="7"/>
        <color indexed="8"/>
        <rFont val="Arial Narrow"/>
        <family val="2"/>
      </rPr>
      <t xml:space="preserve">  </t>
    </r>
    <r>
      <rPr>
        <sz val="11"/>
        <color indexed="8"/>
        <rFont val="Arial Narrow"/>
        <family val="2"/>
      </rPr>
      <t>Multas federales no fiscales.</t>
    </r>
  </si>
  <si>
    <r>
      <t>5.</t>
    </r>
    <r>
      <rPr>
        <sz val="7"/>
        <color indexed="8"/>
        <rFont val="Arial Narrow"/>
        <family val="2"/>
      </rPr>
      <t xml:space="preserve">                   </t>
    </r>
    <r>
      <rPr>
        <sz val="11"/>
        <color indexed="8"/>
        <rFont val="Arial Narrow"/>
        <family val="2"/>
      </rPr>
      <t>Tesoros ocultos.</t>
    </r>
  </si>
  <si>
    <r>
      <t>6.</t>
    </r>
    <r>
      <rPr>
        <sz val="7"/>
        <color indexed="8"/>
        <rFont val="Arial Narrow"/>
        <family val="2"/>
      </rPr>
      <t xml:space="preserve">                   </t>
    </r>
    <r>
      <rPr>
        <sz val="11"/>
        <color indexed="8"/>
        <rFont val="Arial Narrow"/>
        <family val="2"/>
      </rPr>
      <t>Bienes y herencias vacantes.</t>
    </r>
  </si>
  <si>
    <r>
      <t>7.</t>
    </r>
    <r>
      <rPr>
        <sz val="7"/>
        <color indexed="8"/>
        <rFont val="Arial Narrow"/>
        <family val="2"/>
      </rPr>
      <t xml:space="preserve">  </t>
    </r>
    <r>
      <rPr>
        <sz val="11"/>
        <color indexed="8"/>
        <rFont val="Arial Narrow"/>
        <family val="2"/>
      </rPr>
      <t>Donaciones hechas a favor del Municipio.</t>
    </r>
  </si>
  <si>
    <r>
      <t>8.</t>
    </r>
    <r>
      <rPr>
        <sz val="7"/>
        <color indexed="8"/>
        <rFont val="Arial Narrow"/>
        <family val="2"/>
      </rPr>
      <t xml:space="preserve">      </t>
    </r>
    <r>
      <rPr>
        <sz val="11"/>
        <color indexed="8"/>
        <rFont val="Arial Narrow"/>
        <family val="2"/>
      </rPr>
      <t>Cauciones y fianzas, cuya pérdida se declare por resolución firme a favor del Municipio.</t>
    </r>
  </si>
  <si>
    <r>
      <t>9.</t>
    </r>
    <r>
      <rPr>
        <sz val="7"/>
        <color indexed="8"/>
        <rFont val="Arial Narrow"/>
        <family val="2"/>
      </rPr>
      <t xml:space="preserve">                   </t>
    </r>
    <r>
      <rPr>
        <sz val="11"/>
        <color indexed="8"/>
        <rFont val="Arial Narrow"/>
        <family val="2"/>
      </rPr>
      <t>Reintegros, incluidos los derivados de responsabilidad oficial.</t>
    </r>
  </si>
  <si>
    <r>
      <t>10.</t>
    </r>
    <r>
      <rPr>
        <sz val="7"/>
        <color indexed="8"/>
        <rFont val="Arial Narrow"/>
        <family val="2"/>
      </rPr>
      <t xml:space="preserve">               </t>
    </r>
    <r>
      <rPr>
        <sz val="11"/>
        <color indexed="8"/>
        <rFont val="Arial Narrow"/>
        <family val="2"/>
      </rPr>
      <t>Intereses.</t>
    </r>
  </si>
  <si>
    <r>
      <t>11.</t>
    </r>
    <r>
      <rPr>
        <sz val="7"/>
        <color indexed="8"/>
        <rFont val="Arial Narrow"/>
        <family val="2"/>
      </rPr>
      <t xml:space="preserve">               </t>
    </r>
    <r>
      <rPr>
        <sz val="11"/>
        <color indexed="8"/>
        <rFont val="Arial Narrow"/>
        <family val="2"/>
      </rPr>
      <t>Indemnización por daños a bienes municipales.</t>
    </r>
  </si>
  <si>
    <r>
      <t>12.</t>
    </r>
    <r>
      <rPr>
        <sz val="7"/>
        <color indexed="8"/>
        <rFont val="Arial Narrow"/>
        <family val="2"/>
      </rPr>
      <t xml:space="preserve">  </t>
    </r>
    <r>
      <rPr>
        <sz val="11"/>
        <color indexed="8"/>
        <rFont val="Arial Narrow"/>
        <family val="2"/>
      </rPr>
      <t xml:space="preserve">Rezagos </t>
    </r>
  </si>
  <si>
    <r>
      <t>V.</t>
    </r>
    <r>
      <rPr>
        <b/>
        <sz val="7"/>
        <color indexed="8"/>
        <rFont val="Arial Narrow"/>
        <family val="2"/>
      </rPr>
      <t> </t>
    </r>
    <r>
      <rPr>
        <b/>
        <sz val="11"/>
        <color indexed="8"/>
        <rFont val="Arial Narrow"/>
        <family val="2"/>
      </rPr>
      <t xml:space="preserve">PARTICIPACIONES Y APORTACIONES </t>
    </r>
  </si>
  <si>
    <t>Fondo general de participaciones</t>
  </si>
  <si>
    <t>Impuesto sobre automóviles nuevos</t>
  </si>
  <si>
    <t>Impuesto especial sobre producción y servicios</t>
  </si>
  <si>
    <t>Incentivos a la venta final de gasolinas y diésel</t>
  </si>
  <si>
    <t>Compensación del impuesto sobre automóviles nuevos</t>
  </si>
  <si>
    <t>Fondo de compensación</t>
  </si>
  <si>
    <t>Fondo de fomento municipal</t>
  </si>
  <si>
    <t>Fondo de fiscalización y recaudación</t>
  </si>
  <si>
    <t>V.2  APORTACIONES</t>
  </si>
  <si>
    <r>
      <t>1.</t>
    </r>
    <r>
      <rPr>
        <b/>
        <sz val="7"/>
        <color indexed="8"/>
        <rFont val="Arial Narrow"/>
        <family val="2"/>
      </rPr>
      <t> </t>
    </r>
    <r>
      <rPr>
        <b/>
        <sz val="11"/>
        <color indexed="8"/>
        <rFont val="Arial Narrow"/>
        <family val="2"/>
      </rPr>
      <t xml:space="preserve">Aportaciones </t>
    </r>
  </si>
  <si>
    <r>
      <t>1.</t>
    </r>
    <r>
      <rPr>
        <sz val="7"/>
        <color indexed="8"/>
        <rFont val="Arial Narrow"/>
        <family val="2"/>
      </rPr>
      <t xml:space="preserve">   </t>
    </r>
    <r>
      <rPr>
        <sz val="11"/>
        <color indexed="8"/>
        <rFont val="Arial Narrow"/>
        <family val="2"/>
      </rPr>
      <t>Los destinados por el congreso del estado para el pago de obras o servicios de urgente atención.</t>
    </r>
  </si>
  <si>
    <r>
      <t>2.</t>
    </r>
    <r>
      <rPr>
        <sz val="7"/>
        <color indexed="8"/>
        <rFont val="Arial Narrow"/>
        <family val="2"/>
      </rPr>
      <t xml:space="preserve">  </t>
    </r>
    <r>
      <rPr>
        <sz val="11"/>
        <color indexed="8"/>
        <rFont val="Arial Narrow"/>
        <family val="2"/>
      </rPr>
      <t>Empréstitos o financiamientos.</t>
    </r>
  </si>
  <si>
    <r>
      <t>3.</t>
    </r>
    <r>
      <rPr>
        <sz val="7"/>
        <color indexed="8"/>
        <rFont val="Arial Narrow"/>
        <family val="2"/>
      </rPr>
      <t xml:space="preserve">  </t>
    </r>
    <r>
      <rPr>
        <sz val="11"/>
        <color indexed="8"/>
        <rFont val="Arial Narrow"/>
        <family val="2"/>
      </rPr>
      <t>Apoyos financieros del gobierno federal o estatal.</t>
    </r>
  </si>
  <si>
    <r>
      <t>4.</t>
    </r>
    <r>
      <rPr>
        <sz val="7"/>
        <color indexed="8"/>
        <rFont val="Arial Narrow"/>
        <family val="2"/>
      </rPr>
      <t xml:space="preserve">   </t>
    </r>
    <r>
      <rPr>
        <sz val="11"/>
        <color indexed="8"/>
        <rFont val="Arial Narrow"/>
        <family val="2"/>
      </rPr>
      <t>Impuestos y derechos extraordinarios.</t>
    </r>
  </si>
  <si>
    <r>
      <t>5.</t>
    </r>
    <r>
      <rPr>
        <sz val="7"/>
        <color indexed="8"/>
        <rFont val="Arial Narrow"/>
        <family val="2"/>
      </rPr>
      <t xml:space="preserve">  </t>
    </r>
    <r>
      <rPr>
        <sz val="11"/>
        <color indexed="8"/>
        <rFont val="Arial Narrow"/>
        <family val="2"/>
      </rPr>
      <t>Las aportaciones para obras de beneficencia social</t>
    </r>
  </si>
  <si>
    <r>
      <t>6.</t>
    </r>
    <r>
      <rPr>
        <sz val="7"/>
        <color indexed="8"/>
        <rFont val="Arial Narrow"/>
        <family val="2"/>
      </rPr>
      <t xml:space="preserve">   </t>
    </r>
    <r>
      <rPr>
        <sz val="11"/>
        <color indexed="8"/>
        <rFont val="Arial Narrow"/>
        <family val="2"/>
      </rPr>
      <t>expropiaciones</t>
    </r>
  </si>
  <si>
    <r>
      <t>7.</t>
    </r>
    <r>
      <rPr>
        <sz val="7"/>
        <color indexed="8"/>
        <rFont val="Arial Narrow"/>
        <family val="2"/>
      </rPr>
      <t xml:space="preserve">   </t>
    </r>
    <r>
      <rPr>
        <sz val="11"/>
        <color indexed="8"/>
        <rFont val="Arial Narrow"/>
        <family val="2"/>
      </rPr>
      <t>Otras participaciones extraordinarias.</t>
    </r>
  </si>
  <si>
    <t>1.Fondo de Aportaciones para la Infraestructura Social Municipal. FISM</t>
  </si>
  <si>
    <t>INICIATIVA DE LA LEY DE INGRESOS PARA EL EJERCICIO FISCAL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</si>
</sst>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4" formatCode="_-&quot;$&quot;* #,##0.00_-;\-&quot;$&quot;* #,##0.00_-;_-&quot;$&quot;* &quot;-&quot;??_-;_-@_-"/>
    <numFmt numFmtId="164" formatCode="#,##0.00_ ;[Red]\-#,##0.00\ "/>
    <numFmt numFmtId="165" formatCode="_-* #,##0.00\ &quot;pta&quot;_-;\-* #,##0.00\ &quot;pta&quot;_-;_-* &quot;-&quot;??\ &quot;pta&quot;_-;_-@_-"/>
    <numFmt numFmtId="166" formatCode="_-[$$-80A]* #,##0.00_-;\-[$$-80A]* #,##0.00_-;_-[$$-80A]* &quot;-&quot;??_-;_-@_-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0"/>
      <color rgb="FF0070C0"/>
      <name val="Arial Narrow"/>
      <family val="2"/>
    </font>
    <font>
      <b/>
      <sz val="14"/>
      <color rgb="FF0070C0"/>
      <name val="Arial Narrow"/>
      <family val="2"/>
    </font>
    <font>
      <b/>
      <sz val="11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8"/>
      <name val="Arial Narrow"/>
      <family val="2"/>
    </font>
    <font>
      <b/>
      <sz val="14"/>
      <color theme="1"/>
      <name val="Arial Narrow"/>
      <family val="2"/>
    </font>
    <font>
      <sz val="8"/>
      <color rgb="FF000000"/>
      <name val="Tahoma"/>
      <family val="2"/>
    </font>
    <font>
      <sz val="7"/>
      <color rgb="FF000000"/>
      <name val="Arial"/>
      <family val="2"/>
    </font>
    <font>
      <b/>
      <u/>
      <sz val="7"/>
      <color rgb="FF000000"/>
      <name val="Arial"/>
      <family val="2"/>
    </font>
    <font>
      <sz val="12"/>
      <color theme="1"/>
      <name val="Arial Narrow"/>
      <family val="2"/>
    </font>
    <font>
      <sz val="7"/>
      <color indexed="8"/>
      <name val="Arial Narrow"/>
      <family val="2"/>
    </font>
    <font>
      <sz val="11"/>
      <color indexed="8"/>
      <name val="Arial Narrow"/>
      <family val="2"/>
    </font>
    <font>
      <b/>
      <sz val="7"/>
      <color indexed="8"/>
      <name val="Arial Narrow"/>
      <family val="2"/>
    </font>
    <font>
      <b/>
      <sz val="11"/>
      <color indexed="8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808080"/>
        <bgColor indexed="64"/>
      </patternFill>
    </fill>
  </fills>
  <borders count="2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6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2" fillId="0" borderId="0"/>
  </cellStyleXfs>
  <cellXfs count="32">
    <xf numFmtId="0" fontId="0" fillId="0" borderId="0" xfId="0"/>
    <xf numFmtId="0" fontId="3" fillId="0" borderId="0" xfId="0" applyFont="1" applyAlignment="1">
      <alignment horizontal="justify" vertical="center"/>
    </xf>
    <xf numFmtId="164" fontId="4" fillId="0" borderId="0" xfId="0" applyNumberFormat="1" applyFont="1"/>
    <xf numFmtId="0" fontId="4" fillId="0" borderId="0" xfId="0" applyFont="1"/>
    <xf numFmtId="0" fontId="6" fillId="3" borderId="1" xfId="0" applyFont="1" applyFill="1" applyBorder="1" applyAlignment="1">
      <alignment horizontal="left" wrapText="1"/>
    </xf>
    <xf numFmtId="0" fontId="3" fillId="0" borderId="0" xfId="0" applyFont="1" applyAlignment="1">
      <alignment horizontal="center"/>
    </xf>
    <xf numFmtId="0" fontId="6" fillId="3" borderId="1" xfId="0" applyFont="1" applyFill="1" applyBorder="1" applyAlignment="1">
      <alignment wrapText="1"/>
    </xf>
    <xf numFmtId="166" fontId="7" fillId="3" borderId="1" xfId="4" applyNumberFormat="1" applyFont="1" applyFill="1" applyBorder="1" applyAlignment="1">
      <alignment horizontal="right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"/>
    </xf>
    <xf numFmtId="8" fontId="14" fillId="0" borderId="0" xfId="0" applyNumberFormat="1" applyFont="1" applyAlignment="1">
      <alignment vertical="center" wrapText="1"/>
    </xf>
    <xf numFmtId="8" fontId="13" fillId="0" borderId="0" xfId="0" applyNumberFormat="1" applyFont="1" applyAlignment="1">
      <alignment vertical="center" wrapText="1"/>
    </xf>
    <xf numFmtId="0" fontId="15" fillId="0" borderId="0" xfId="0" applyFont="1"/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8" fillId="3" borderId="1" xfId="2" applyNumberFormat="1" applyFont="1" applyFill="1" applyBorder="1" applyAlignment="1">
      <alignment horizontal="right" wrapText="1"/>
    </xf>
    <xf numFmtId="164" fontId="6" fillId="3" borderId="1" xfId="2" applyNumberFormat="1" applyFont="1" applyFill="1" applyBorder="1" applyAlignment="1">
      <alignment horizontal="right" wrapText="1"/>
    </xf>
    <xf numFmtId="0" fontId="2" fillId="4" borderId="1" xfId="0" applyFont="1" applyFill="1" applyBorder="1" applyAlignment="1">
      <alignment horizontal="left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 wrapText="1"/>
    </xf>
    <xf numFmtId="164" fontId="2" fillId="6" borderId="1" xfId="0" applyNumberFormat="1" applyFont="1" applyFill="1" applyBorder="1" applyAlignment="1">
      <alignment horizontal="center" vertical="center" wrapText="1"/>
    </xf>
    <xf numFmtId="164" fontId="7" fillId="3" borderId="1" xfId="2" applyNumberFormat="1" applyFont="1" applyFill="1" applyBorder="1" applyAlignment="1">
      <alignment horizontal="right" wrapText="1"/>
    </xf>
  </cellXfs>
  <cellStyles count="6">
    <cellStyle name="Moneda" xfId="4" builtinId="4"/>
    <cellStyle name="Moneda 2" xfId="2" xr:uid="{00000000-0005-0000-0000-000001000000}"/>
    <cellStyle name="Normal" xfId="0" builtinId="0"/>
    <cellStyle name="Normal 2" xfId="1" xr:uid="{00000000-0005-0000-0000-000003000000}"/>
    <cellStyle name="Normal 3" xfId="5" xr:uid="{019BFA40-1E87-4CE8-B5F1-CF0602D12E12}"/>
    <cellStyle name="Porcentaje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4"/>
  <sheetViews>
    <sheetView tabSelected="1" view="pageBreakPreview" zoomScaleNormal="100" zoomScaleSheetLayoutView="100" workbookViewId="0">
      <selection activeCell="A14" sqref="A14"/>
    </sheetView>
  </sheetViews>
  <sheetFormatPr baseColWidth="10" defaultRowHeight="16.5" x14ac:dyDescent="0.3"/>
  <cols>
    <col min="1" max="1" width="62.7109375" style="3" customWidth="1"/>
    <col min="2" max="2" width="24.28515625" style="3" customWidth="1"/>
    <col min="3" max="16384" width="11.42578125" style="3"/>
  </cols>
  <sheetData>
    <row r="1" spans="1:2" ht="18.75" x14ac:dyDescent="0.3">
      <c r="A1" s="15" t="s">
        <v>0</v>
      </c>
      <c r="B1" s="15"/>
    </row>
    <row r="2" spans="1:2" x14ac:dyDescent="0.3">
      <c r="B2" s="2"/>
    </row>
    <row r="3" spans="1:2" x14ac:dyDescent="0.3">
      <c r="A3" s="16" t="s">
        <v>105</v>
      </c>
      <c r="B3" s="16"/>
    </row>
    <row r="4" spans="1:2" x14ac:dyDescent="0.3">
      <c r="A4" s="5"/>
      <c r="B4" s="5"/>
    </row>
    <row r="5" spans="1:2" x14ac:dyDescent="0.3">
      <c r="A5" s="1"/>
      <c r="B5" s="2"/>
    </row>
    <row r="6" spans="1:2" ht="23.25" x14ac:dyDescent="0.35">
      <c r="A6" s="11" t="s">
        <v>1</v>
      </c>
      <c r="B6" s="7">
        <f>B7+B110</f>
        <v>131541421.96000001</v>
      </c>
    </row>
    <row r="7" spans="1:2" x14ac:dyDescent="0.3">
      <c r="A7" s="10" t="s">
        <v>27</v>
      </c>
      <c r="B7" s="17">
        <f>SUM(B8+B19+B52+B69)+B84+B95+B99</f>
        <v>114251313.96000001</v>
      </c>
    </row>
    <row r="8" spans="1:2" ht="27" customHeight="1" x14ac:dyDescent="0.3">
      <c r="A8" s="6" t="s">
        <v>9</v>
      </c>
      <c r="B8" s="18">
        <f>SUM(B9)</f>
        <v>4841940.34</v>
      </c>
    </row>
    <row r="9" spans="1:2" x14ac:dyDescent="0.3">
      <c r="A9" s="19" t="s">
        <v>28</v>
      </c>
      <c r="B9" s="20">
        <f>SUM(B10+B14+B17)</f>
        <v>4841940.34</v>
      </c>
    </row>
    <row r="10" spans="1:2" x14ac:dyDescent="0.3">
      <c r="A10" s="21" t="s">
        <v>10</v>
      </c>
      <c r="B10" s="22">
        <f>SUM(B11:B13)</f>
        <v>221642.19</v>
      </c>
    </row>
    <row r="11" spans="1:2" ht="33" x14ac:dyDescent="0.3">
      <c r="A11" s="23" t="s">
        <v>29</v>
      </c>
      <c r="B11" s="24"/>
    </row>
    <row r="12" spans="1:2" ht="33" x14ac:dyDescent="0.3">
      <c r="A12" s="23" t="s">
        <v>30</v>
      </c>
      <c r="B12" s="24">
        <v>165375</v>
      </c>
    </row>
    <row r="13" spans="1:2" x14ac:dyDescent="0.3">
      <c r="A13" s="23" t="s">
        <v>31</v>
      </c>
      <c r="B13" s="24">
        <v>56267.19</v>
      </c>
    </row>
    <row r="14" spans="1:2" x14ac:dyDescent="0.3">
      <c r="A14" s="8" t="s">
        <v>11</v>
      </c>
      <c r="B14" s="22">
        <f>SUM(B15:B16)</f>
        <v>3647626.15</v>
      </c>
    </row>
    <row r="15" spans="1:2" x14ac:dyDescent="0.3">
      <c r="A15" s="23" t="s">
        <v>32</v>
      </c>
      <c r="B15" s="24">
        <v>3316876.15</v>
      </c>
    </row>
    <row r="16" spans="1:2" ht="33" x14ac:dyDescent="0.3">
      <c r="A16" s="23" t="s">
        <v>33</v>
      </c>
      <c r="B16" s="24">
        <v>330750</v>
      </c>
    </row>
    <row r="17" spans="1:2" x14ac:dyDescent="0.3">
      <c r="A17" s="8" t="s">
        <v>12</v>
      </c>
      <c r="B17" s="22">
        <f>SUM(B18)</f>
        <v>972672</v>
      </c>
    </row>
    <row r="18" spans="1:2" x14ac:dyDescent="0.3">
      <c r="A18" s="23" t="s">
        <v>34</v>
      </c>
      <c r="B18" s="24">
        <f>486336+486336</f>
        <v>972672</v>
      </c>
    </row>
    <row r="19" spans="1:2" x14ac:dyDescent="0.3">
      <c r="A19" s="6" t="s">
        <v>2</v>
      </c>
      <c r="B19" s="18">
        <f>SUM(B20)</f>
        <v>5695001.3200000003</v>
      </c>
    </row>
    <row r="20" spans="1:2" x14ac:dyDescent="0.3">
      <c r="A20" s="25" t="s">
        <v>35</v>
      </c>
      <c r="B20" s="26">
        <f>SUM(B21+B28+B36+B49)</f>
        <v>5695001.3200000003</v>
      </c>
    </row>
    <row r="21" spans="1:2" ht="25.5" customHeight="1" x14ac:dyDescent="0.3">
      <c r="A21" s="8" t="s">
        <v>13</v>
      </c>
      <c r="B21" s="22">
        <f>SUM(B22:B27)</f>
        <v>1211976.8</v>
      </c>
    </row>
    <row r="22" spans="1:2" x14ac:dyDescent="0.3">
      <c r="A22" s="23" t="s">
        <v>36</v>
      </c>
      <c r="B22" s="24"/>
    </row>
    <row r="23" spans="1:2" x14ac:dyDescent="0.3">
      <c r="A23" s="23" t="s">
        <v>37</v>
      </c>
      <c r="B23" s="24">
        <v>748151.8</v>
      </c>
    </row>
    <row r="24" spans="1:2" x14ac:dyDescent="0.3">
      <c r="A24" s="23" t="s">
        <v>38</v>
      </c>
      <c r="B24" s="24">
        <v>11025</v>
      </c>
    </row>
    <row r="25" spans="1:2" ht="33" x14ac:dyDescent="0.3">
      <c r="A25" s="23" t="s">
        <v>39</v>
      </c>
      <c r="B25" s="24">
        <v>14700</v>
      </c>
    </row>
    <row r="26" spans="1:2" x14ac:dyDescent="0.3">
      <c r="A26" s="23" t="s">
        <v>40</v>
      </c>
      <c r="B26" s="24">
        <v>425500</v>
      </c>
    </row>
    <row r="27" spans="1:2" x14ac:dyDescent="0.3">
      <c r="A27" s="23" t="s">
        <v>41</v>
      </c>
      <c r="B27" s="24">
        <v>12600</v>
      </c>
    </row>
    <row r="28" spans="1:2" x14ac:dyDescent="0.3">
      <c r="A28" s="8" t="s">
        <v>14</v>
      </c>
      <c r="B28" s="22">
        <f>SUM(B29:B35)</f>
        <v>2939217.52</v>
      </c>
    </row>
    <row r="29" spans="1:2" x14ac:dyDescent="0.3">
      <c r="A29" s="27" t="s">
        <v>42</v>
      </c>
      <c r="B29" s="24">
        <v>165375</v>
      </c>
    </row>
    <row r="30" spans="1:2" ht="33" x14ac:dyDescent="0.3">
      <c r="A30" s="23" t="s">
        <v>43</v>
      </c>
      <c r="B30" s="24">
        <v>992250</v>
      </c>
    </row>
    <row r="31" spans="1:2" ht="33" x14ac:dyDescent="0.3">
      <c r="A31" s="23" t="s">
        <v>44</v>
      </c>
      <c r="B31" s="24">
        <v>969163</v>
      </c>
    </row>
    <row r="32" spans="1:2" ht="33" x14ac:dyDescent="0.3">
      <c r="A32" s="23" t="s">
        <v>45</v>
      </c>
      <c r="B32" s="24"/>
    </row>
    <row r="33" spans="1:2" ht="49.5" x14ac:dyDescent="0.3">
      <c r="A33" s="23" t="s">
        <v>46</v>
      </c>
      <c r="B33" s="24">
        <v>753104.52</v>
      </c>
    </row>
    <row r="34" spans="1:2" ht="33" x14ac:dyDescent="0.3">
      <c r="A34" s="23" t="s">
        <v>47</v>
      </c>
      <c r="B34" s="24">
        <v>4200</v>
      </c>
    </row>
    <row r="35" spans="1:2" ht="33" x14ac:dyDescent="0.3">
      <c r="A35" s="23" t="s">
        <v>48</v>
      </c>
      <c r="B35" s="24">
        <v>55125</v>
      </c>
    </row>
    <row r="36" spans="1:2" x14ac:dyDescent="0.3">
      <c r="A36" s="8" t="s">
        <v>15</v>
      </c>
      <c r="B36" s="22">
        <f>SUM(B37:B48)</f>
        <v>1318057</v>
      </c>
    </row>
    <row r="37" spans="1:2" x14ac:dyDescent="0.3">
      <c r="A37" s="23" t="s">
        <v>49</v>
      </c>
      <c r="B37" s="24">
        <v>141750</v>
      </c>
    </row>
    <row r="38" spans="1:2" x14ac:dyDescent="0.3">
      <c r="A38" s="23" t="s">
        <v>50</v>
      </c>
      <c r="B38" s="24">
        <v>679064</v>
      </c>
    </row>
    <row r="39" spans="1:2" ht="49.5" x14ac:dyDescent="0.3">
      <c r="A39" s="23" t="s">
        <v>51</v>
      </c>
      <c r="B39" s="24"/>
    </row>
    <row r="40" spans="1:2" ht="33" x14ac:dyDescent="0.3">
      <c r="A40" s="23" t="s">
        <v>52</v>
      </c>
      <c r="B40" s="24">
        <v>86788</v>
      </c>
    </row>
    <row r="41" spans="1:2" x14ac:dyDescent="0.3">
      <c r="A41" s="23" t="s">
        <v>53</v>
      </c>
      <c r="B41" s="24">
        <v>5250</v>
      </c>
    </row>
    <row r="42" spans="1:2" ht="33" x14ac:dyDescent="0.3">
      <c r="A42" s="23" t="s">
        <v>54</v>
      </c>
      <c r="B42" s="24"/>
    </row>
    <row r="43" spans="1:2" x14ac:dyDescent="0.3">
      <c r="A43" s="23" t="s">
        <v>55</v>
      </c>
      <c r="B43" s="24"/>
    </row>
    <row r="44" spans="1:2" ht="33" x14ac:dyDescent="0.3">
      <c r="A44" s="23" t="s">
        <v>56</v>
      </c>
      <c r="B44" s="24">
        <v>265728</v>
      </c>
    </row>
    <row r="45" spans="1:2" x14ac:dyDescent="0.3">
      <c r="A45" s="23" t="s">
        <v>16</v>
      </c>
      <c r="B45" s="24"/>
    </row>
    <row r="46" spans="1:2" x14ac:dyDescent="0.3">
      <c r="A46" s="23" t="s">
        <v>17</v>
      </c>
      <c r="B46" s="24"/>
    </row>
    <row r="47" spans="1:2" ht="33" x14ac:dyDescent="0.3">
      <c r="A47" s="23" t="s">
        <v>57</v>
      </c>
      <c r="B47" s="24">
        <v>139477</v>
      </c>
    </row>
    <row r="48" spans="1:2" x14ac:dyDescent="0.3">
      <c r="A48" s="23" t="s">
        <v>58</v>
      </c>
      <c r="B48" s="24"/>
    </row>
    <row r="49" spans="1:2" ht="33" x14ac:dyDescent="0.3">
      <c r="A49" s="8" t="s">
        <v>18</v>
      </c>
      <c r="B49" s="22">
        <f>SUM(B50)</f>
        <v>225750</v>
      </c>
    </row>
    <row r="50" spans="1:2" ht="33" x14ac:dyDescent="0.3">
      <c r="A50" s="23" t="s">
        <v>59</v>
      </c>
      <c r="B50" s="24">
        <v>225750</v>
      </c>
    </row>
    <row r="51" spans="1:2" x14ac:dyDescent="0.3">
      <c r="A51" s="8" t="s">
        <v>19</v>
      </c>
      <c r="B51" s="22">
        <v>0</v>
      </c>
    </row>
    <row r="52" spans="1:2" x14ac:dyDescent="0.3">
      <c r="A52" s="6" t="s">
        <v>26</v>
      </c>
      <c r="B52" s="18">
        <f>SUM(B53)</f>
        <v>1408536</v>
      </c>
    </row>
    <row r="53" spans="1:2" x14ac:dyDescent="0.3">
      <c r="A53" s="25" t="s">
        <v>60</v>
      </c>
      <c r="B53" s="26">
        <f>SUM(B54+B63+B68)</f>
        <v>1408536</v>
      </c>
    </row>
    <row r="54" spans="1:2" x14ac:dyDescent="0.3">
      <c r="A54" s="8" t="s">
        <v>20</v>
      </c>
      <c r="B54" s="22">
        <f>SUM(B55:B62)</f>
        <v>1356036</v>
      </c>
    </row>
    <row r="55" spans="1:2" x14ac:dyDescent="0.3">
      <c r="A55" s="23" t="s">
        <v>61</v>
      </c>
      <c r="B55" s="24"/>
    </row>
    <row r="56" spans="1:2" x14ac:dyDescent="0.3">
      <c r="A56" s="23" t="s">
        <v>62</v>
      </c>
      <c r="B56" s="24"/>
    </row>
    <row r="57" spans="1:2" x14ac:dyDescent="0.3">
      <c r="A57" s="23" t="s">
        <v>63</v>
      </c>
      <c r="B57" s="24"/>
    </row>
    <row r="58" spans="1:2" x14ac:dyDescent="0.3">
      <c r="A58" s="9" t="s">
        <v>64</v>
      </c>
      <c r="B58" s="24"/>
    </row>
    <row r="59" spans="1:2" x14ac:dyDescent="0.3">
      <c r="A59" s="23" t="s">
        <v>65</v>
      </c>
      <c r="B59" s="24">
        <v>953886</v>
      </c>
    </row>
    <row r="60" spans="1:2" x14ac:dyDescent="0.3">
      <c r="A60" s="23" t="s">
        <v>66</v>
      </c>
      <c r="B60" s="24"/>
    </row>
    <row r="61" spans="1:2" ht="49.5" x14ac:dyDescent="0.3">
      <c r="A61" s="9" t="s">
        <v>67</v>
      </c>
      <c r="B61" s="24">
        <v>3150</v>
      </c>
    </row>
    <row r="62" spans="1:2" x14ac:dyDescent="0.3">
      <c r="A62" s="23" t="s">
        <v>68</v>
      </c>
      <c r="B62" s="24">
        <v>399000</v>
      </c>
    </row>
    <row r="63" spans="1:2" x14ac:dyDescent="0.3">
      <c r="A63" s="8" t="s">
        <v>21</v>
      </c>
      <c r="B63" s="22">
        <f>SUM(B64:B67)</f>
        <v>52500</v>
      </c>
    </row>
    <row r="64" spans="1:2" ht="33" x14ac:dyDescent="0.3">
      <c r="A64" s="23" t="s">
        <v>69</v>
      </c>
      <c r="B64" s="24">
        <v>52500</v>
      </c>
    </row>
    <row r="65" spans="1:2" x14ac:dyDescent="0.3">
      <c r="A65" s="23" t="s">
        <v>70</v>
      </c>
      <c r="B65" s="24"/>
    </row>
    <row r="66" spans="1:2" x14ac:dyDescent="0.3">
      <c r="A66" s="23" t="s">
        <v>71</v>
      </c>
      <c r="B66" s="24"/>
    </row>
    <row r="67" spans="1:2" x14ac:dyDescent="0.3">
      <c r="A67" s="23" t="s">
        <v>72</v>
      </c>
      <c r="B67" s="24"/>
    </row>
    <row r="68" spans="1:2" x14ac:dyDescent="0.3">
      <c r="A68" s="8" t="s">
        <v>22</v>
      </c>
      <c r="B68" s="22">
        <v>0</v>
      </c>
    </row>
    <row r="69" spans="1:2" x14ac:dyDescent="0.3">
      <c r="A69" s="6" t="s">
        <v>3</v>
      </c>
      <c r="B69" s="18">
        <f>SUM(B70)</f>
        <v>2284711.2999999998</v>
      </c>
    </row>
    <row r="70" spans="1:2" x14ac:dyDescent="0.3">
      <c r="A70" s="28" t="s">
        <v>73</v>
      </c>
      <c r="B70" s="26">
        <f>SUM(B71:B82)</f>
        <v>2284711.2999999998</v>
      </c>
    </row>
    <row r="71" spans="1:2" x14ac:dyDescent="0.3">
      <c r="A71" s="23" t="s">
        <v>74</v>
      </c>
      <c r="B71" s="24"/>
    </row>
    <row r="72" spans="1:2" x14ac:dyDescent="0.3">
      <c r="A72" s="23" t="s">
        <v>75</v>
      </c>
      <c r="B72" s="24"/>
    </row>
    <row r="73" spans="1:2" ht="33" x14ac:dyDescent="0.3">
      <c r="A73" s="23" t="s">
        <v>76</v>
      </c>
      <c r="B73" s="24">
        <v>239196.3</v>
      </c>
    </row>
    <row r="74" spans="1:2" x14ac:dyDescent="0.3">
      <c r="A74" s="23" t="s">
        <v>77</v>
      </c>
      <c r="B74" s="24"/>
    </row>
    <row r="75" spans="1:2" x14ac:dyDescent="0.3">
      <c r="A75" s="23" t="s">
        <v>78</v>
      </c>
      <c r="B75" s="24"/>
    </row>
    <row r="76" spans="1:2" x14ac:dyDescent="0.3">
      <c r="A76" s="23" t="s">
        <v>79</v>
      </c>
      <c r="B76" s="24"/>
    </row>
    <row r="77" spans="1:2" x14ac:dyDescent="0.3">
      <c r="A77" s="23" t="s">
        <v>80</v>
      </c>
      <c r="B77" s="24"/>
    </row>
    <row r="78" spans="1:2" ht="33" x14ac:dyDescent="0.3">
      <c r="A78" s="23" t="s">
        <v>81</v>
      </c>
      <c r="B78" s="24"/>
    </row>
    <row r="79" spans="1:2" x14ac:dyDescent="0.3">
      <c r="A79" s="23" t="s">
        <v>82</v>
      </c>
      <c r="B79" s="24"/>
    </row>
    <row r="80" spans="1:2" x14ac:dyDescent="0.3">
      <c r="A80" s="23" t="s">
        <v>83</v>
      </c>
      <c r="B80" s="24"/>
    </row>
    <row r="81" spans="1:5" x14ac:dyDescent="0.3">
      <c r="A81" s="23" t="s">
        <v>84</v>
      </c>
      <c r="B81" s="24"/>
    </row>
    <row r="82" spans="1:5" x14ac:dyDescent="0.3">
      <c r="A82" s="23" t="s">
        <v>85</v>
      </c>
      <c r="B82" s="24">
        <f>1155000*2-264485</f>
        <v>2045515</v>
      </c>
    </row>
    <row r="83" spans="1:5" x14ac:dyDescent="0.3">
      <c r="A83" s="6" t="s">
        <v>4</v>
      </c>
      <c r="B83" s="18">
        <f>+B86+B96+B100</f>
        <v>100021125</v>
      </c>
    </row>
    <row r="84" spans="1:5" x14ac:dyDescent="0.3">
      <c r="A84" s="4" t="s">
        <v>5</v>
      </c>
      <c r="B84" s="18">
        <f>SUM(B86)</f>
        <v>64096543</v>
      </c>
    </row>
    <row r="85" spans="1:5" s="14" customFormat="1" x14ac:dyDescent="0.25">
      <c r="A85" s="29" t="s">
        <v>86</v>
      </c>
      <c r="B85" s="30">
        <f>SUM(B86+B95+B99)</f>
        <v>100021125</v>
      </c>
    </row>
    <row r="86" spans="1:5" x14ac:dyDescent="0.3">
      <c r="A86" s="8" t="s">
        <v>23</v>
      </c>
      <c r="B86" s="22">
        <f>SUM(B87:B94)</f>
        <v>64096543</v>
      </c>
    </row>
    <row r="87" spans="1:5" x14ac:dyDescent="0.3">
      <c r="A87" s="9" t="s">
        <v>87</v>
      </c>
      <c r="B87" s="24">
        <v>43261600</v>
      </c>
      <c r="D87" s="13"/>
      <c r="E87" s="13"/>
    </row>
    <row r="88" spans="1:5" x14ac:dyDescent="0.3">
      <c r="A88" s="9" t="s">
        <v>88</v>
      </c>
      <c r="B88" s="24">
        <v>453425</v>
      </c>
      <c r="D88" s="13"/>
      <c r="E88" s="13"/>
    </row>
    <row r="89" spans="1:5" x14ac:dyDescent="0.3">
      <c r="A89" s="9" t="s">
        <v>89</v>
      </c>
      <c r="B89" s="24">
        <v>737800</v>
      </c>
      <c r="D89" s="13"/>
      <c r="E89" s="13"/>
    </row>
    <row r="90" spans="1:5" x14ac:dyDescent="0.3">
      <c r="A90" s="9" t="s">
        <v>90</v>
      </c>
      <c r="B90" s="24">
        <v>1655477</v>
      </c>
      <c r="D90" s="13"/>
      <c r="E90" s="13"/>
    </row>
    <row r="91" spans="1:5" x14ac:dyDescent="0.3">
      <c r="A91" s="9" t="s">
        <v>91</v>
      </c>
      <c r="B91" s="24">
        <v>65532</v>
      </c>
      <c r="D91" s="13"/>
      <c r="E91" s="13"/>
    </row>
    <row r="92" spans="1:5" x14ac:dyDescent="0.3">
      <c r="A92" s="9" t="s">
        <v>92</v>
      </c>
      <c r="B92" s="24">
        <v>1407784</v>
      </c>
      <c r="D92" s="13"/>
      <c r="E92" s="13"/>
    </row>
    <row r="93" spans="1:5" x14ac:dyDescent="0.3">
      <c r="A93" s="9" t="s">
        <v>93</v>
      </c>
      <c r="B93" s="24">
        <v>14825735</v>
      </c>
      <c r="D93" s="13"/>
      <c r="E93" s="13"/>
    </row>
    <row r="94" spans="1:5" x14ac:dyDescent="0.3">
      <c r="A94" s="9" t="s">
        <v>94</v>
      </c>
      <c r="B94" s="24">
        <v>1689190</v>
      </c>
      <c r="D94" s="13"/>
      <c r="E94" s="13"/>
    </row>
    <row r="95" spans="1:5" x14ac:dyDescent="0.3">
      <c r="A95" s="4" t="s">
        <v>6</v>
      </c>
      <c r="B95" s="18">
        <f>SUM(B96)</f>
        <v>33674582</v>
      </c>
      <c r="D95" s="13"/>
      <c r="E95" s="13"/>
    </row>
    <row r="96" spans="1:5" x14ac:dyDescent="0.3">
      <c r="A96" s="8" t="s">
        <v>95</v>
      </c>
      <c r="B96" s="22">
        <f>SUM(B97)</f>
        <v>33674582</v>
      </c>
      <c r="D96" s="13"/>
      <c r="E96" s="13"/>
    </row>
    <row r="97" spans="1:5" x14ac:dyDescent="0.3">
      <c r="A97" s="21" t="s">
        <v>96</v>
      </c>
      <c r="B97" s="22">
        <f>SUM(B98)</f>
        <v>33674582</v>
      </c>
      <c r="D97" s="13"/>
      <c r="E97" s="13"/>
    </row>
    <row r="98" spans="1:5" ht="33" x14ac:dyDescent="0.3">
      <c r="A98" s="23" t="s">
        <v>24</v>
      </c>
      <c r="B98" s="24">
        <v>33674582</v>
      </c>
      <c r="D98" s="13"/>
      <c r="E98" s="13"/>
    </row>
    <row r="99" spans="1:5" x14ac:dyDescent="0.3">
      <c r="A99" s="4" t="s">
        <v>7</v>
      </c>
      <c r="B99" s="18">
        <f>SUM(B100)</f>
        <v>2250000</v>
      </c>
      <c r="D99" s="13"/>
      <c r="E99" s="13"/>
    </row>
    <row r="100" spans="1:5" x14ac:dyDescent="0.3">
      <c r="A100" s="8" t="s">
        <v>25</v>
      </c>
      <c r="B100" s="22">
        <f>SUM(B101:B107)</f>
        <v>2250000</v>
      </c>
      <c r="D100" s="13"/>
      <c r="E100" s="13"/>
    </row>
    <row r="101" spans="1:5" ht="33" x14ac:dyDescent="0.3">
      <c r="A101" s="9" t="s">
        <v>97</v>
      </c>
      <c r="B101" s="24"/>
      <c r="D101" s="13"/>
      <c r="E101" s="13"/>
    </row>
    <row r="102" spans="1:5" x14ac:dyDescent="0.3">
      <c r="A102" s="23" t="s">
        <v>98</v>
      </c>
      <c r="B102" s="24"/>
      <c r="D102" s="13"/>
      <c r="E102" s="13"/>
    </row>
    <row r="103" spans="1:5" x14ac:dyDescent="0.3">
      <c r="A103" s="23" t="s">
        <v>99</v>
      </c>
      <c r="B103" s="24"/>
      <c r="D103" s="12"/>
      <c r="E103" s="12"/>
    </row>
    <row r="104" spans="1:5" x14ac:dyDescent="0.3">
      <c r="A104" s="23" t="s">
        <v>100</v>
      </c>
      <c r="B104" s="24">
        <v>2250000</v>
      </c>
      <c r="D104" s="12"/>
      <c r="E104" s="12"/>
    </row>
    <row r="105" spans="1:5" x14ac:dyDescent="0.3">
      <c r="A105" s="23" t="s">
        <v>101</v>
      </c>
      <c r="B105" s="24"/>
    </row>
    <row r="106" spans="1:5" x14ac:dyDescent="0.3">
      <c r="A106" s="23" t="s">
        <v>102</v>
      </c>
      <c r="B106" s="24"/>
    </row>
    <row r="107" spans="1:5" x14ac:dyDescent="0.3">
      <c r="A107" s="23" t="s">
        <v>103</v>
      </c>
      <c r="B107" s="24"/>
    </row>
    <row r="108" spans="1:5" x14ac:dyDescent="0.3">
      <c r="A108" s="10" t="s">
        <v>8</v>
      </c>
      <c r="B108" s="17">
        <f>SUM(B109)</f>
        <v>17290108</v>
      </c>
    </row>
    <row r="109" spans="1:5" x14ac:dyDescent="0.3">
      <c r="A109" s="6" t="s">
        <v>4</v>
      </c>
      <c r="B109" s="18">
        <f>+B110</f>
        <v>17290108</v>
      </c>
    </row>
    <row r="110" spans="1:5" x14ac:dyDescent="0.3">
      <c r="A110" s="4" t="s">
        <v>6</v>
      </c>
      <c r="B110" s="18">
        <f>SUM(B111)</f>
        <v>17290108</v>
      </c>
    </row>
    <row r="111" spans="1:5" x14ac:dyDescent="0.3">
      <c r="A111" s="8" t="s">
        <v>95</v>
      </c>
      <c r="B111" s="22">
        <f>SUM(B112)</f>
        <v>17290108</v>
      </c>
    </row>
    <row r="112" spans="1:5" x14ac:dyDescent="0.3">
      <c r="A112" s="21" t="s">
        <v>96</v>
      </c>
      <c r="B112" s="22">
        <f>SUM(B113)</f>
        <v>17290108</v>
      </c>
    </row>
    <row r="113" spans="1:2" x14ac:dyDescent="0.3">
      <c r="A113" s="23" t="s">
        <v>104</v>
      </c>
      <c r="B113" s="24">
        <v>17290108</v>
      </c>
    </row>
    <row r="114" spans="1:2" ht="23.25" x14ac:dyDescent="0.35">
      <c r="A114" s="11" t="s">
        <v>1</v>
      </c>
      <c r="B114" s="31">
        <f>SUM(B7+B108)</f>
        <v>131541421.96000001</v>
      </c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INICIATIVA INGRESOS 2025</vt:lpstr>
      <vt:lpstr>'INICIATIVA INGRESOS 2025'!OLE_LINK2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MUNICIPIO DE FRANCISCO I MADERO</cp:lastModifiedBy>
  <cp:lastPrinted>2025-04-28T20:47:06Z</cp:lastPrinted>
  <dcterms:created xsi:type="dcterms:W3CDTF">2017-07-17T19:43:24Z</dcterms:created>
  <dcterms:modified xsi:type="dcterms:W3CDTF">2025-04-28T20:47:14Z</dcterms:modified>
</cp:coreProperties>
</file>